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bookViews>
    <workbookView xWindow="0" yWindow="0" windowWidth="28800" windowHeight="12435" tabRatio="921" activeTab="3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4">Перчатки!$A$1:$K$58</definedName>
    <definedName name="_xlnm.Print_Area" localSheetId="1">Простыни!$A$1:$EH$68</definedName>
    <definedName name="_xlnm.Print_Area" localSheetId="2">'Салфетки спирт, Пластырь'!$A$1:$H$57</definedName>
    <definedName name="_xlnm.Print_Area" localSheetId="6">'Шпатели ,Гинекология'!$A$1:$AP$8</definedName>
    <definedName name="_xlnm.Print_Area" localSheetId="5">'Шприцы, Иглы, Системы'!$A$1:$H$33</definedName>
  </definedNames>
  <calcPr calcId="152511" iterateDelta="1E-4"/>
  <fileRecoveryPr autoRecover="0"/>
</workbook>
</file>

<file path=xl/calcChain.xml><?xml version="1.0" encoding="utf-8"?>
<calcChain xmlns="http://schemas.openxmlformats.org/spreadsheetml/2006/main">
  <c r="H29" i="3" l="1"/>
  <c r="H28" i="3"/>
  <c r="H26" i="3"/>
  <c r="H140" i="15" l="1"/>
  <c r="H141" i="15"/>
  <c r="H142" i="15"/>
  <c r="H139" i="15"/>
  <c r="H134" i="15"/>
  <c r="H135" i="15"/>
  <c r="H136" i="15"/>
  <c r="H137" i="15"/>
  <c r="H133" i="15"/>
  <c r="H129" i="15"/>
  <c r="H130" i="15"/>
  <c r="H131" i="15"/>
  <c r="H128" i="15"/>
  <c r="H123" i="15" l="1"/>
  <c r="H124" i="15"/>
  <c r="H125" i="15"/>
  <c r="H126" i="15"/>
  <c r="H122" i="15"/>
  <c r="H120" i="15"/>
  <c r="H119" i="15"/>
  <c r="H118" i="15"/>
  <c r="H117" i="15"/>
  <c r="H116" i="15"/>
  <c r="H115" i="15"/>
  <c r="H114" i="15"/>
  <c r="H109" i="15"/>
  <c r="H110" i="15"/>
  <c r="H111" i="15"/>
  <c r="H112" i="15"/>
  <c r="H113" i="15"/>
  <c r="H108" i="15"/>
  <c r="H107" i="15"/>
  <c r="H101" i="15"/>
  <c r="H102" i="15"/>
  <c r="H103" i="15"/>
  <c r="H104" i="15"/>
  <c r="H105" i="15"/>
  <c r="H106" i="15"/>
  <c r="H100" i="15"/>
  <c r="H92" i="15" l="1"/>
  <c r="H93" i="15"/>
  <c r="H94" i="15"/>
  <c r="H95" i="15"/>
  <c r="H96" i="15"/>
  <c r="H97" i="15"/>
  <c r="H98" i="15"/>
  <c r="H91" i="15"/>
  <c r="H83" i="15"/>
  <c r="H84" i="15"/>
  <c r="H85" i="15"/>
  <c r="H86" i="15"/>
  <c r="H87" i="15"/>
  <c r="H88" i="15"/>
  <c r="H89" i="15"/>
  <c r="H82" i="15"/>
  <c r="H74" i="15"/>
  <c r="H75" i="15"/>
  <c r="H76" i="15"/>
  <c r="H77" i="15"/>
  <c r="H78" i="15"/>
  <c r="H79" i="15"/>
  <c r="H80" i="15"/>
  <c r="H73" i="15"/>
  <c r="H18" i="15" l="1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17" i="15"/>
  <c r="H15" i="15" l="1"/>
  <c r="H14" i="15"/>
  <c r="H13" i="15"/>
  <c r="H10" i="15"/>
  <c r="H9" i="15"/>
  <c r="H8" i="15"/>
  <c r="H7" i="15"/>
  <c r="H6" i="15"/>
  <c r="H5" i="15"/>
  <c r="H6" i="4" l="1"/>
  <c r="H5" i="4"/>
  <c r="H36" i="2" l="1"/>
  <c r="H35" i="2"/>
  <c r="H34" i="2"/>
  <c r="H33" i="2"/>
  <c r="H32" i="2"/>
  <c r="H31" i="2"/>
  <c r="H30" i="2"/>
  <c r="H57" i="2" l="1"/>
  <c r="H56" i="2" l="1"/>
  <c r="H55" i="2"/>
  <c r="H52" i="2"/>
  <c r="H52" i="13" l="1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3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29" i="2"/>
  <c r="H28" i="2"/>
  <c r="H27" i="2"/>
  <c r="H26" i="2"/>
  <c r="H25" i="2"/>
  <c r="H24" i="2"/>
  <c r="H23" i="2"/>
  <c r="H22" i="2"/>
  <c r="H21" i="2"/>
  <c r="H20" i="2"/>
  <c r="H19" i="2"/>
  <c r="H13" i="3" l="1"/>
  <c r="H12" i="3"/>
  <c r="H6" i="5" l="1"/>
  <c r="H11" i="3" l="1"/>
  <c r="H14" i="3"/>
  <c r="H10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<sst xmlns="http://schemas.openxmlformats.org/spreadsheetml/2006/main" count="934" uniqueCount="411">
  <si>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</si>
  <si>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</si>
  <si>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</si>
  <si>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</si>
  <si>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</si>
  <si>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</si>
  <si>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</si>
  <si>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</si>
  <si>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</si>
  <si>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</si>
  <si>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</si>
  <si>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</si>
  <si>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</si>
  <si>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</si>
  <si>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</si>
  <si>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</si>
  <si>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</si>
  <si>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</si>
  <si>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</si>
  <si>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</si>
  <si>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</si>
  <si>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</si>
  <si>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</si>
  <si>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</si>
  <si>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</si>
  <si>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</si>
  <si>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</si>
  <si>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</si>
  <si>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</si>
  <si>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</si>
  <si>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</si>
  <si>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</si>
  <si>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</si>
  <si>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</si>
  <si>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</si>
  <si>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</si>
  <si>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</si>
  <si>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</si>
  <si>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</si>
  <si>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</si>
  <si>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</si>
  <si>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</si>
  <si>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</si>
  <si>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</si>
  <si>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</si>
  <si>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</si>
  <si>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</si>
  <si>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</si>
  <si>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</si>
  <si>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</si>
  <si>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</si>
  <si>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</si>
  <si>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</si>
  <si>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</si>
  <si>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</si>
  <si>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</si>
  <si>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</si>
  <si>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</si>
  <si>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</si>
  <si>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</si>
  <si>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</si>
  <si>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</si>
  <si>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</si>
  <si>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</si>
  <si>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</si>
  <si>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</si>
  <si>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</si>
  <si>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</si>
  <si>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</si>
  <si>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</si>
  <si>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</si>
  <si>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</si>
  <si>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</si>
  <si>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</si>
  <si>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</si>
  <si>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</si>
  <si>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</si>
  <si>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</si>
  <si>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</si>
  <si>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</si>
  <si>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</si>
  <si>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</si>
  <si>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</si>
  <si>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</si>
  <si>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</si>
  <si>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</si>
  <si>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</si>
  <si>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</si>
  <si>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</si>
  <si>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</si>
  <si>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</si>
  <si>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</si>
  <si>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</si>
  <si>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</si>
  <si>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</si>
  <si>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</si>
  <si>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</si>
  <si>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</si>
  <si>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</si>
  <si>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</si>
  <si>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</si>
  <si>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</si>
  <si>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</si>
  <si>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</si>
  <si>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</si>
  <si>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</si>
  <si>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</si>
  <si>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</si>
  <si>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</si>
  <si>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</si>
  <si>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</si>
  <si>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</si>
  <si>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</si>
  <si>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</si>
  <si>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</si>
  <si>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</si>
  <si>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</si>
  <si>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</si>
  <si>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</si>
  <si>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</si>
  <si>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</si>
  <si>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</si>
  <si>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</si>
  <si>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</si>
  <si>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</si>
  <si>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</si>
  <si>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</si>
  <si>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</si>
  <si>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</si>
  <si>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</si>
  <si>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</si>
  <si>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</si>
  <si>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</si>
  <si>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</si>
  <si>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</si>
  <si>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</si>
  <si>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</si>
  <si>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</si>
  <si>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</si>
  <si>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</si>
  <si>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</si>
  <si>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</si>
  <si>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</si>
  <si>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</si>
  <si>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</si>
  <si>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</si>
  <si>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</si>
  <si>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</si>
  <si>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</si>
  <si>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</si>
  <si>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</si>
  <si>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</si>
  <si>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</si>
  <si>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</si>
  <si>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</si>
  <si>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</si>
  <si>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</si>
  <si>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</si>
  <si>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</si>
  <si>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</si>
  <si>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</si>
  <si>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</si>
  <si>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</si>
  <si>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</si>
  <si>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</si>
  <si>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</si>
  <si>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</si>
  <si>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</si>
  <si>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</si>
  <si>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</si>
  <si>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</si>
  <si>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</si>
  <si>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</si>
  <si>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</si>
  <si>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</si>
  <si>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</si>
  <si>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</si>
  <si>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</si>
  <si>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</si>
  <si>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</si>
  <si>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</si>
  <si>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</si>
  <si>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</si>
  <si>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</si>
  <si>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</si>
  <si>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</si>
  <si>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</si>
  <si>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</si>
  <si>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</si>
  <si>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</si>
  <si>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</si>
  <si>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</si>
  <si>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</si>
  <si>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</si>
  <si>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</si>
  <si>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</si>
  <si>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</si>
  <si>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</si>
  <si>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</si>
  <si>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</si>
  <si>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</si>
  <si>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</si>
  <si>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</si>
  <si>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</si>
  <si>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</si>
  <si>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</si>
  <si>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</si>
  <si>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</si>
  <si>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</si>
  <si>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</si>
  <si>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</si>
  <si>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</si>
  <si>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</si>
  <si>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</si>
  <si>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</si>
  <si>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</si>
  <si>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</si>
  <si>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</si>
  <si>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</si>
  <si>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</si>
  <si>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</si>
  <si>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</si>
  <si>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</si>
  <si>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</si>
  <si>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</si>
  <si>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</si>
  <si>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</si>
  <si>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</si>
  <si>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</si>
  <si>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</si>
  <si>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</si>
  <si>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</si>
  <si>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</si>
  <si>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</si>
  <si>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</si>
  <si>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</si>
  <si>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</si>
  <si>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</si>
  <si>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</si>
  <si>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</si>
  <si>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</si>
  <si>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</si>
  <si>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</si>
  <si>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</si>
  <si>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</si>
  <si>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</si>
  <si>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</si>
  <si>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</si>
  <si>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</si>
  <si>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</si>
  <si>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</si>
  <si>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</si>
  <si>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латексн. смотровые  нестерильные НЕОПУДРЕННЫЕ текстура  только р-р S  длина 240 мм 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</si>
  <si>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</si>
  <si>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</si>
  <si>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</si>
  <si>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</si>
  <si>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</si>
  <si>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</si>
  <si>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</si>
  <si>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</si>
  <si>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</si>
  <si>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</si>
  <si>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</si>
  <si>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</si>
  <si>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>Перчатки латексные смотровые стерильные ОПУДРЕННЫЕ с полимерным покрытием , текстурированные длина 240 мм  Размер S, M, L</t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</si>
  <si>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</si>
  <si>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</si>
  <si>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</si>
  <si>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Нью Фарм</t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</si>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</sst>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14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81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0" fontId="51" fillId="42" borderId="27" xfId="0" applyFont="1" applyFill="1" applyBorder="1" applyAlignment="1">
      <alignment horizontal="center" vertical="center" wrapText="1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67" fillId="42" borderId="71" xfId="0" applyFont="1" applyFill="1" applyBorder="1" applyAlignment="1">
      <alignment horizontal="center" vertical="center" wrapText="1"/>
    </xf>
    <xf numFmtId="0" fontId="83" fillId="42" borderId="71" xfId="0" applyFont="1" applyFill="1" applyBorder="1" applyAlignment="1">
      <alignment horizontal="center" vertical="center" wrapText="1"/>
    </xf>
    <xf numFmtId="2" fontId="67" fillId="42" borderId="71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9" fontId="82" fillId="42" borderId="66" xfId="0" applyNumberFormat="1" applyFont="1" applyFill="1" applyBorder="1" applyAlignment="1">
      <alignment horizontal="center" vertical="center" wrapText="1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42" borderId="12" xfId="0" applyFont="1" applyFill="1" applyBorder="1" applyAlignment="1" applyProtection="1">
      <alignment horizontal="left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/>
      <protection locked="0"/>
    </xf>
    <xf numFmtId="3" fontId="83" fillId="42" borderId="27" xfId="0" applyNumberFormat="1" applyFont="1" applyFill="1" applyBorder="1" applyAlignment="1" applyProtection="1">
      <alignment horizontal="center" vertical="center"/>
      <protection locked="0"/>
    </xf>
    <xf numFmtId="9" fontId="83" fillId="42" borderId="75" xfId="0" applyNumberFormat="1" applyFont="1" applyFill="1" applyBorder="1" applyAlignment="1" applyProtection="1">
      <alignment horizontal="center" vertical="center"/>
      <protection locked="0"/>
    </xf>
    <xf numFmtId="4" fontId="83" fillId="42" borderId="27" xfId="0" applyNumberFormat="1" applyFont="1" applyFill="1" applyBorder="1" applyAlignment="1" applyProtection="1">
      <alignment horizontal="center" vertical="center"/>
      <protection locked="0"/>
    </xf>
    <xf numFmtId="2" fontId="83" fillId="42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8" xfId="0" applyFont="1" applyFill="1" applyBorder="1" applyAlignment="1">
      <alignment horizontal="center" vertical="center" wrapText="1"/>
    </xf>
    <xf numFmtId="0" fontId="42" fillId="0" borderId="81" xfId="0" applyFont="1" applyBorder="1" applyAlignment="1">
      <alignment vertical="center"/>
    </xf>
    <xf numFmtId="0" fontId="42" fillId="0" borderId="82" xfId="0" applyFont="1" applyBorder="1" applyAlignment="1">
      <alignment vertical="center"/>
    </xf>
    <xf numFmtId="2" fontId="50" fillId="36" borderId="80" xfId="0" applyNumberFormat="1" applyFont="1" applyFill="1" applyBorder="1" applyAlignment="1">
      <alignment horizontal="center" vertical="center"/>
    </xf>
    <xf numFmtId="2" fontId="63" fillId="36" borderId="80" xfId="0" applyNumberFormat="1" applyFont="1" applyFill="1" applyBorder="1" applyAlignment="1">
      <alignment horizontal="center" vertical="center"/>
    </xf>
    <xf numFmtId="9" fontId="63" fillId="36" borderId="80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4" xfId="0" applyNumberFormat="1" applyFont="1" applyFill="1" applyBorder="1" applyAlignment="1">
      <alignment horizontal="center"/>
    </xf>
    <xf numFmtId="2" fontId="66" fillId="41" borderId="80" xfId="0" applyNumberFormat="1" applyFont="1" applyFill="1" applyBorder="1" applyAlignment="1">
      <alignment horizontal="center" vertical="center"/>
    </xf>
    <xf numFmtId="2" fontId="83" fillId="41" borderId="80" xfId="0" applyNumberFormat="1" applyFont="1" applyFill="1" applyBorder="1" applyAlignment="1">
      <alignment horizontal="center" vertical="center"/>
    </xf>
    <xf numFmtId="2" fontId="83" fillId="0" borderId="85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9" xfId="0" applyNumberFormat="1" applyFont="1" applyFill="1" applyBorder="1" applyAlignment="1">
      <alignment horizontal="center"/>
    </xf>
    <xf numFmtId="2" fontId="83" fillId="41" borderId="85" xfId="0" applyNumberFormat="1" applyFont="1" applyFill="1" applyBorder="1" applyAlignment="1">
      <alignment horizontal="center" vertical="center"/>
    </xf>
    <xf numFmtId="2" fontId="82" fillId="41" borderId="85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5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6" xfId="0" applyNumberFormat="1" applyFont="1" applyFill="1" applyBorder="1" applyAlignment="1">
      <alignment vertical="top" wrapText="1"/>
    </xf>
    <xf numFmtId="0" fontId="83" fillId="36" borderId="86" xfId="0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vertical="top" wrapText="1"/>
    </xf>
    <xf numFmtId="9" fontId="83" fillId="36" borderId="92" xfId="0" applyNumberFormat="1" applyFont="1" applyFill="1" applyBorder="1" applyAlignment="1">
      <alignment horizontal="center" vertical="top" wrapText="1"/>
    </xf>
    <xf numFmtId="0" fontId="83" fillId="0" borderId="86" xfId="0" applyFont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0" borderId="86" xfId="0" applyFont="1" applyBorder="1" applyAlignment="1">
      <alignment horizontal="center" vertical="top" wrapText="1"/>
    </xf>
    <xf numFmtId="9" fontId="83" fillId="0" borderId="92" xfId="0" applyNumberFormat="1" applyFont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top" wrapText="1"/>
    </xf>
    <xf numFmtId="0" fontId="83" fillId="0" borderId="89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top" wrapText="1"/>
    </xf>
    <xf numFmtId="0" fontId="83" fillId="0" borderId="90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9" fontId="83" fillId="36" borderId="94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top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center" vertical="center" wrapText="1"/>
    </xf>
    <xf numFmtId="9" fontId="83" fillId="36" borderId="93" xfId="0" applyNumberFormat="1" applyFont="1" applyFill="1" applyBorder="1" applyAlignment="1">
      <alignment horizontal="center" vertical="center" wrapText="1"/>
    </xf>
    <xf numFmtId="0" fontId="83" fillId="36" borderId="89" xfId="0" applyFont="1" applyFill="1" applyBorder="1" applyAlignment="1">
      <alignment horizontal="left" vertical="center" wrapText="1"/>
    </xf>
    <xf numFmtId="0" fontId="83" fillId="36" borderId="91" xfId="0" applyFont="1" applyFill="1" applyBorder="1" applyAlignment="1">
      <alignment horizontal="center" vertical="center" wrapText="1"/>
    </xf>
    <xf numFmtId="9" fontId="83" fillId="36" borderId="95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top" wrapText="1"/>
    </xf>
    <xf numFmtId="0" fontId="83" fillId="36" borderId="100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center" vertical="top" wrapText="1"/>
    </xf>
    <xf numFmtId="9" fontId="83" fillId="36" borderId="101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top" wrapText="1"/>
    </xf>
    <xf numFmtId="0" fontId="83" fillId="0" borderId="88" xfId="0" applyFont="1" applyBorder="1" applyAlignment="1">
      <alignment horizontal="center" vertical="center" wrapText="1"/>
    </xf>
    <xf numFmtId="0" fontId="83" fillId="36" borderId="91" xfId="0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justify" wrapText="1"/>
    </xf>
    <xf numFmtId="0" fontId="83" fillId="36" borderId="99" xfId="0" applyFont="1" applyFill="1" applyBorder="1" applyAlignment="1">
      <alignment horizontal="center" vertical="top" wrapText="1"/>
    </xf>
    <xf numFmtId="0" fontId="83" fillId="0" borderId="100" xfId="0" applyFont="1" applyBorder="1" applyAlignment="1">
      <alignment vertical="top" wrapText="1"/>
    </xf>
    <xf numFmtId="0" fontId="83" fillId="0" borderId="100" xfId="0" applyFont="1" applyBorder="1" applyAlignment="1">
      <alignment horizontal="center" vertical="center" wrapText="1"/>
    </xf>
    <xf numFmtId="0" fontId="83" fillId="0" borderId="100" xfId="0" applyFont="1" applyBorder="1" applyAlignment="1">
      <alignment horizontal="center" vertical="top" wrapText="1"/>
    </xf>
    <xf numFmtId="9" fontId="83" fillId="0" borderId="101" xfId="0" applyNumberFormat="1" applyFont="1" applyBorder="1" applyAlignment="1">
      <alignment horizontal="center" vertical="top" wrapText="1"/>
    </xf>
    <xf numFmtId="0" fontId="83" fillId="0" borderId="100" xfId="0" applyFont="1" applyBorder="1" applyAlignment="1">
      <alignment horizontal="left" vertical="center" wrapText="1"/>
    </xf>
    <xf numFmtId="9" fontId="83" fillId="0" borderId="101" xfId="0" applyNumberFormat="1" applyFont="1" applyBorder="1" applyAlignment="1">
      <alignment horizontal="center" vertical="center" wrapText="1"/>
    </xf>
    <xf numFmtId="49" fontId="83" fillId="36" borderId="100" xfId="0" applyNumberFormat="1" applyFont="1" applyFill="1" applyBorder="1" applyAlignment="1">
      <alignment vertical="top" wrapText="1"/>
    </xf>
    <xf numFmtId="49" fontId="83" fillId="36" borderId="100" xfId="0" applyNumberFormat="1" applyFont="1" applyFill="1" applyBorder="1" applyAlignment="1">
      <alignment horizontal="center" vertical="top" wrapText="1"/>
    </xf>
    <xf numFmtId="49" fontId="83" fillId="36" borderId="90" xfId="0" applyNumberFormat="1" applyFont="1" applyFill="1" applyBorder="1" applyAlignment="1">
      <alignment horizontal="center" vertical="top" wrapText="1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center" wrapText="1"/>
    </xf>
    <xf numFmtId="9" fontId="83" fillId="36" borderId="101" xfId="0" applyNumberFormat="1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4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left" vertical="top" wrapText="1"/>
    </xf>
    <xf numFmtId="0" fontId="102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99" xfId="0" applyFont="1" applyFill="1" applyBorder="1" applyAlignment="1">
      <alignment horizontal="left" vertical="top" wrapText="1"/>
    </xf>
    <xf numFmtId="0" fontId="83" fillId="36" borderId="100" xfId="0" applyFont="1" applyFill="1" applyBorder="1" applyAlignment="1">
      <alignment horizontal="center" wrapText="1"/>
    </xf>
    <xf numFmtId="9" fontId="83" fillId="36" borderId="10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center" wrapText="1"/>
    </xf>
    <xf numFmtId="0" fontId="83" fillId="36" borderId="100" xfId="0" applyFont="1" applyFill="1" applyBorder="1" applyAlignment="1">
      <alignment horizontal="left" vertical="center" wrapText="1"/>
    </xf>
    <xf numFmtId="0" fontId="83" fillId="36" borderId="90" xfId="0" applyFont="1" applyFill="1" applyBorder="1" applyAlignment="1">
      <alignment horizontal="left" vertical="center" wrapText="1"/>
    </xf>
    <xf numFmtId="9" fontId="83" fillId="36" borderId="102" xfId="0" applyNumberFormat="1" applyFont="1" applyFill="1" applyBorder="1" applyAlignment="1">
      <alignment horizontal="center" vertical="center" wrapText="1"/>
    </xf>
    <xf numFmtId="2" fontId="101" fillId="0" borderId="96" xfId="0" applyNumberFormat="1" applyFont="1" applyBorder="1" applyAlignment="1">
      <alignment horizontal="center"/>
    </xf>
    <xf numFmtId="2" fontId="101" fillId="0" borderId="97" xfId="0" applyNumberFormat="1" applyFont="1" applyBorder="1" applyAlignment="1">
      <alignment horizontal="center"/>
    </xf>
    <xf numFmtId="2" fontId="101" fillId="0" borderId="98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3" xfId="0" applyNumberFormat="1" applyFont="1" applyBorder="1" applyAlignment="1">
      <alignment horizontal="center"/>
    </xf>
    <xf numFmtId="2" fontId="101" fillId="0" borderId="104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6" xfId="0" applyNumberFormat="1" applyFont="1" applyFill="1" applyBorder="1" applyAlignment="1">
      <alignment horizontal="center" vertical="top" wrapText="1"/>
    </xf>
    <xf numFmtId="9" fontId="83" fillId="36" borderId="86" xfId="0" applyNumberFormat="1" applyFont="1" applyFill="1" applyBorder="1" applyAlignment="1">
      <alignment horizontal="center" vertical="center" wrapText="1"/>
    </xf>
    <xf numFmtId="9" fontId="83" fillId="36" borderId="86" xfId="0" applyNumberFormat="1" applyFont="1" applyFill="1" applyBorder="1" applyAlignment="1">
      <alignment horizontal="center" wrapText="1"/>
    </xf>
    <xf numFmtId="9" fontId="83" fillId="36" borderId="100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wrapText="1"/>
    </xf>
    <xf numFmtId="0" fontId="83" fillId="36" borderId="90" xfId="0" applyFont="1" applyFill="1" applyBorder="1" applyAlignment="1">
      <alignment vertical="center" wrapText="1"/>
    </xf>
    <xf numFmtId="9" fontId="83" fillId="36" borderId="90" xfId="0" applyNumberFormat="1" applyFont="1" applyFill="1" applyBorder="1" applyAlignment="1">
      <alignment horizontal="center" vertical="top" wrapText="1"/>
    </xf>
    <xf numFmtId="9" fontId="83" fillId="36" borderId="88" xfId="0" applyNumberFormat="1" applyFont="1" applyFill="1" applyBorder="1" applyAlignment="1">
      <alignment horizontal="center" vertical="top" wrapText="1"/>
    </xf>
    <xf numFmtId="9" fontId="83" fillId="36" borderId="100" xfId="0" applyNumberFormat="1" applyFont="1" applyFill="1" applyBorder="1" applyAlignment="1">
      <alignment horizontal="center" vertical="center" wrapText="1"/>
    </xf>
    <xf numFmtId="9" fontId="83" fillId="36" borderId="88" xfId="0" applyNumberFormat="1" applyFont="1" applyFill="1" applyBorder="1" applyAlignment="1">
      <alignment horizontal="center" vertical="center" wrapText="1"/>
    </xf>
    <xf numFmtId="9" fontId="83" fillId="36" borderId="100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0" fontId="83" fillId="36" borderId="90" xfId="0" applyFont="1" applyFill="1" applyBorder="1" applyAlignment="1">
      <alignment horizontal="center" wrapText="1"/>
    </xf>
    <xf numFmtId="9" fontId="83" fillId="36" borderId="90" xfId="0" applyNumberFormat="1" applyFont="1" applyFill="1" applyBorder="1" applyAlignment="1">
      <alignment horizontal="center" wrapText="1"/>
    </xf>
    <xf numFmtId="9" fontId="83" fillId="36" borderId="110" xfId="0" applyNumberFormat="1" applyFont="1" applyFill="1" applyBorder="1" applyAlignment="1">
      <alignment horizontal="center" vertical="center" wrapText="1"/>
    </xf>
    <xf numFmtId="2" fontId="101" fillId="0" borderId="108" xfId="0" applyNumberFormat="1" applyFont="1" applyBorder="1" applyAlignment="1">
      <alignment horizontal="center"/>
    </xf>
    <xf numFmtId="2" fontId="101" fillId="0" borderId="109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6" xfId="0" applyNumberFormat="1" applyFont="1" applyBorder="1" applyAlignment="1">
      <alignment horizontal="center"/>
    </xf>
    <xf numFmtId="2" fontId="83" fillId="0" borderId="83" xfId="0" applyNumberFormat="1" applyFont="1" applyBorder="1" applyAlignment="1">
      <alignment horizontal="center"/>
    </xf>
    <xf numFmtId="2" fontId="83" fillId="0" borderId="97" xfId="0" applyNumberFormat="1" applyFont="1" applyBorder="1" applyAlignment="1">
      <alignment horizontal="center"/>
    </xf>
    <xf numFmtId="2" fontId="83" fillId="0" borderId="104" xfId="0" applyNumberFormat="1" applyFont="1" applyBorder="1" applyAlignment="1">
      <alignment horizontal="center"/>
    </xf>
    <xf numFmtId="2" fontId="83" fillId="0" borderId="98" xfId="0" applyNumberFormat="1" applyFont="1" applyBorder="1" applyAlignment="1">
      <alignment horizontal="center"/>
    </xf>
    <xf numFmtId="2" fontId="83" fillId="0" borderId="112" xfId="0" applyNumberFormat="1" applyFont="1" applyBorder="1" applyAlignment="1">
      <alignment horizontal="center"/>
    </xf>
    <xf numFmtId="0" fontId="83" fillId="0" borderId="86" xfId="0" applyFont="1" applyBorder="1" applyAlignment="1">
      <alignment vertical="center" wrapText="1"/>
    </xf>
    <xf numFmtId="9" fontId="83" fillId="0" borderId="86" xfId="0" applyNumberFormat="1" applyFont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wrapText="1"/>
    </xf>
    <xf numFmtId="0" fontId="83" fillId="0" borderId="86" xfId="0" applyFont="1" applyBorder="1" applyAlignment="1">
      <alignment horizontal="center" wrapText="1"/>
    </xf>
    <xf numFmtId="9" fontId="83" fillId="0" borderId="86" xfId="0" applyNumberFormat="1" applyFont="1" applyBorder="1" applyAlignment="1">
      <alignment horizontal="center" wrapText="1"/>
    </xf>
    <xf numFmtId="0" fontId="83" fillId="36" borderId="91" xfId="0" applyFont="1" applyFill="1" applyBorder="1" applyAlignment="1">
      <alignment horizontal="left" vertical="top" wrapText="1"/>
    </xf>
    <xf numFmtId="0" fontId="83" fillId="36" borderId="90" xfId="0" applyFont="1" applyFill="1" applyBorder="1" applyAlignment="1">
      <alignment horizontal="left" vertical="top" wrapText="1"/>
    </xf>
    <xf numFmtId="9" fontId="83" fillId="36" borderId="92" xfId="0" applyNumberFormat="1" applyFont="1" applyFill="1" applyBorder="1" applyAlignment="1">
      <alignment horizontal="center" wrapText="1"/>
    </xf>
    <xf numFmtId="9" fontId="83" fillId="0" borderId="92" xfId="0" applyNumberFormat="1" applyFont="1" applyBorder="1" applyAlignment="1">
      <alignment horizontal="center" wrapText="1"/>
    </xf>
    <xf numFmtId="9" fontId="83" fillId="36" borderId="94" xfId="0" applyNumberFormat="1" applyFont="1" applyFill="1" applyBorder="1" applyAlignment="1">
      <alignment horizontal="center" wrapText="1"/>
    </xf>
    <xf numFmtId="0" fontId="83" fillId="36" borderId="91" xfId="0" applyFont="1" applyFill="1" applyBorder="1" applyAlignment="1">
      <alignment vertical="center" wrapText="1"/>
    </xf>
    <xf numFmtId="0" fontId="83" fillId="36" borderId="91" xfId="0" applyFont="1" applyFill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2" fontId="83" fillId="0" borderId="117" xfId="0" applyNumberFormat="1" applyFont="1" applyBorder="1" applyAlignment="1">
      <alignment horizontal="center"/>
    </xf>
    <xf numFmtId="2" fontId="83" fillId="0" borderId="118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9" xfId="0" applyNumberFormat="1" applyFont="1" applyBorder="1" applyAlignment="1">
      <alignment horizontal="center"/>
    </xf>
    <xf numFmtId="2" fontId="83" fillId="0" borderId="120" xfId="0" applyNumberFormat="1" applyFont="1" applyBorder="1" applyAlignment="1">
      <alignment horizontal="center"/>
    </xf>
    <xf numFmtId="0" fontId="83" fillId="36" borderId="100" xfId="0" applyFont="1" applyFill="1" applyBorder="1" applyAlignment="1">
      <alignment wrapText="1"/>
    </xf>
    <xf numFmtId="0" fontId="83" fillId="36" borderId="86" xfId="0" applyFont="1" applyFill="1" applyBorder="1" applyAlignment="1">
      <alignment wrapText="1"/>
    </xf>
    <xf numFmtId="9" fontId="83" fillId="36" borderId="87" xfId="0" applyNumberFormat="1" applyFont="1" applyFill="1" applyBorder="1" applyAlignment="1">
      <alignment horizontal="center" wrapText="1"/>
    </xf>
    <xf numFmtId="0" fontId="83" fillId="36" borderId="122" xfId="0" applyFont="1" applyFill="1" applyBorder="1" applyAlignment="1">
      <alignment wrapText="1"/>
    </xf>
    <xf numFmtId="0" fontId="83" fillId="36" borderId="122" xfId="0" applyFont="1" applyFill="1" applyBorder="1" applyAlignment="1">
      <alignment horizontal="center" vertical="center" wrapText="1"/>
    </xf>
    <xf numFmtId="9" fontId="83" fillId="36" borderId="122" xfId="0" applyNumberFormat="1" applyFont="1" applyFill="1" applyBorder="1" applyAlignment="1">
      <alignment horizontal="center" wrapText="1"/>
    </xf>
    <xf numFmtId="2" fontId="101" fillId="0" borderId="123" xfId="0" applyNumberFormat="1" applyFont="1" applyBorder="1" applyAlignment="1">
      <alignment horizontal="center"/>
    </xf>
    <xf numFmtId="2" fontId="101" fillId="0" borderId="124" xfId="0" applyNumberFormat="1" applyFont="1" applyBorder="1" applyAlignment="1">
      <alignment horizontal="center"/>
    </xf>
    <xf numFmtId="2" fontId="101" fillId="0" borderId="125" xfId="0" applyNumberFormat="1" applyFont="1" applyBorder="1" applyAlignment="1">
      <alignment horizontal="center"/>
    </xf>
    <xf numFmtId="0" fontId="83" fillId="36" borderId="127" xfId="0" applyFont="1" applyFill="1" applyBorder="1" applyAlignment="1">
      <alignment horizontal="left" vertical="top" wrapText="1"/>
    </xf>
    <xf numFmtId="0" fontId="83" fillId="36" borderId="127" xfId="0" applyFont="1" applyFill="1" applyBorder="1" applyAlignment="1">
      <alignment horizontal="left" wrapText="1"/>
    </xf>
    <xf numFmtId="0" fontId="83" fillId="0" borderId="128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2" fontId="101" fillId="0" borderId="126" xfId="0" applyNumberFormat="1" applyFont="1" applyBorder="1" applyAlignment="1">
      <alignment horizontal="center"/>
    </xf>
    <xf numFmtId="9" fontId="83" fillId="36" borderId="128" xfId="0" applyNumberFormat="1" applyFont="1" applyFill="1" applyBorder="1" applyAlignment="1">
      <alignment horizontal="center" wrapText="1"/>
    </xf>
    <xf numFmtId="2" fontId="101" fillId="0" borderId="129" xfId="0" applyNumberFormat="1" applyFont="1" applyBorder="1" applyAlignment="1">
      <alignment horizontal="center"/>
    </xf>
    <xf numFmtId="9" fontId="83" fillId="0" borderId="128" xfId="0" applyNumberFormat="1" applyFont="1" applyBorder="1" applyAlignment="1">
      <alignment horizontal="center" vertical="center" wrapText="1"/>
    </xf>
    <xf numFmtId="0" fontId="83" fillId="0" borderId="127" xfId="0" applyFont="1" applyBorder="1" applyAlignment="1">
      <alignment horizontal="center" vertical="center" wrapText="1"/>
    </xf>
    <xf numFmtId="0" fontId="83" fillId="36" borderId="130" xfId="0" applyFont="1" applyFill="1" applyBorder="1" applyAlignment="1">
      <alignment horizontal="center" vertical="center" wrapText="1"/>
    </xf>
    <xf numFmtId="0" fontId="83" fillId="0" borderId="127" xfId="0" applyFont="1" applyBorder="1" applyAlignment="1">
      <alignment vertical="center" wrapText="1"/>
    </xf>
    <xf numFmtId="0" fontId="83" fillId="36" borderId="130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left" wrapText="1"/>
    </xf>
    <xf numFmtId="0" fontId="83" fillId="0" borderId="122" xfId="0" applyFont="1" applyBorder="1" applyAlignment="1">
      <alignment horizontal="center"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3" fillId="0" borderId="131" xfId="0" applyFont="1" applyBorder="1" applyAlignment="1">
      <alignment vertical="center" wrapText="1"/>
    </xf>
    <xf numFmtId="0" fontId="83" fillId="0" borderId="131" xfId="0" applyFont="1" applyBorder="1" applyAlignment="1">
      <alignment horizontal="center" vertical="center" wrapText="1"/>
    </xf>
    <xf numFmtId="9" fontId="83" fillId="0" borderId="122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3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7" xfId="0" applyNumberFormat="1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0" fontId="83" fillId="36" borderId="127" xfId="0" applyFont="1" applyFill="1" applyBorder="1" applyAlignment="1">
      <alignment vertical="center" wrapText="1"/>
    </xf>
    <xf numFmtId="9" fontId="83" fillId="36" borderId="128" xfId="0" applyNumberFormat="1" applyFont="1" applyFill="1" applyBorder="1" applyAlignment="1">
      <alignment horizontal="center" vertical="center" wrapText="1"/>
    </xf>
    <xf numFmtId="0" fontId="83" fillId="36" borderId="134" xfId="0" applyFont="1" applyFill="1" applyBorder="1" applyAlignment="1">
      <alignment vertical="center" wrapText="1"/>
    </xf>
    <xf numFmtId="0" fontId="83" fillId="36" borderId="134" xfId="0" applyFont="1" applyFill="1" applyBorder="1" applyAlignment="1">
      <alignment horizontal="center" vertical="center" wrapText="1"/>
    </xf>
    <xf numFmtId="2" fontId="101" fillId="0" borderId="135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 vertical="center" wrapText="1"/>
    </xf>
    <xf numFmtId="4" fontId="51" fillId="41" borderId="136" xfId="0" applyNumberFormat="1" applyFont="1" applyFill="1" applyBorder="1" applyAlignment="1">
      <alignment horizontal="center" vertical="center"/>
    </xf>
    <xf numFmtId="2" fontId="51" fillId="0" borderId="136" xfId="0" applyNumberFormat="1" applyFont="1" applyBorder="1" applyAlignment="1">
      <alignment horizontal="center" vertical="center" wrapText="1"/>
    </xf>
    <xf numFmtId="0" fontId="67" fillId="48" borderId="139" xfId="0" applyFont="1" applyFill="1" applyBorder="1" applyAlignment="1">
      <alignment horizontal="center" vertical="center" wrapText="1"/>
    </xf>
    <xf numFmtId="1" fontId="67" fillId="48" borderId="139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6" xfId="0" applyFont="1" applyFill="1" applyBorder="1" applyAlignment="1">
      <alignment horizontal="center" vertical="center" wrapText="1"/>
    </xf>
    <xf numFmtId="0" fontId="51" fillId="36" borderId="140" xfId="0" applyFont="1" applyFill="1" applyBorder="1" applyAlignment="1">
      <alignment vertical="center" wrapText="1"/>
    </xf>
    <xf numFmtId="0" fontId="51" fillId="36" borderId="136" xfId="0" applyFont="1" applyFill="1" applyBorder="1" applyAlignment="1">
      <alignment horizontal="center" vertical="center" wrapText="1"/>
    </xf>
    <xf numFmtId="1" fontId="51" fillId="36" borderId="136" xfId="0" applyNumberFormat="1" applyFont="1" applyFill="1" applyBorder="1" applyAlignment="1">
      <alignment horizontal="center" vertical="center" wrapText="1"/>
    </xf>
    <xf numFmtId="49" fontId="51" fillId="36" borderId="136" xfId="0" applyNumberFormat="1" applyFont="1" applyFill="1" applyBorder="1" applyAlignment="1">
      <alignment horizontal="center" vertical="center" wrapText="1"/>
    </xf>
    <xf numFmtId="2" fontId="63" fillId="36" borderId="136" xfId="0" applyNumberFormat="1" applyFont="1" applyFill="1" applyBorder="1" applyAlignment="1">
      <alignment horizontal="center" vertical="center" wrapText="1"/>
    </xf>
    <xf numFmtId="2" fontId="63" fillId="36" borderId="141" xfId="0" applyNumberFormat="1" applyFont="1" applyFill="1" applyBorder="1" applyAlignment="1">
      <alignment horizontal="center" vertical="center" wrapText="1"/>
    </xf>
    <xf numFmtId="0" fontId="63" fillId="44" borderId="140" xfId="0" applyFont="1" applyFill="1" applyBorder="1" applyAlignment="1">
      <alignment vertical="center" wrapText="1"/>
    </xf>
    <xf numFmtId="0" fontId="63" fillId="44" borderId="136" xfId="0" applyFont="1" applyFill="1" applyBorder="1" applyAlignment="1">
      <alignment horizontal="center" vertical="center" wrapText="1"/>
    </xf>
    <xf numFmtId="1" fontId="63" fillId="44" borderId="136" xfId="0" applyNumberFormat="1" applyFont="1" applyFill="1" applyBorder="1" applyAlignment="1">
      <alignment horizontal="center" vertical="center" wrapText="1"/>
    </xf>
    <xf numFmtId="9" fontId="63" fillId="44" borderId="136" xfId="0" applyNumberFormat="1" applyFont="1" applyFill="1" applyBorder="1" applyAlignment="1">
      <alignment horizontal="center" vertical="center" wrapText="1"/>
    </xf>
    <xf numFmtId="2" fontId="63" fillId="44" borderId="136" xfId="0" applyNumberFormat="1" applyFont="1" applyFill="1" applyBorder="1" applyAlignment="1">
      <alignment horizontal="center" vertical="center" wrapText="1"/>
    </xf>
    <xf numFmtId="2" fontId="63" fillId="44" borderId="141" xfId="0" applyNumberFormat="1" applyFont="1" applyFill="1" applyBorder="1" applyAlignment="1">
      <alignment horizontal="center" vertical="center" wrapText="1"/>
    </xf>
    <xf numFmtId="0" fontId="51" fillId="40" borderId="140" xfId="0" applyFont="1" applyFill="1" applyBorder="1" applyAlignment="1">
      <alignment vertical="center" wrapText="1"/>
    </xf>
    <xf numFmtId="0" fontId="51" fillId="40" borderId="136" xfId="0" applyFont="1" applyFill="1" applyBorder="1" applyAlignment="1">
      <alignment horizontal="center" vertical="center" wrapText="1"/>
    </xf>
    <xf numFmtId="1" fontId="51" fillId="40" borderId="136" xfId="0" applyNumberFormat="1" applyFont="1" applyFill="1" applyBorder="1" applyAlignment="1">
      <alignment horizontal="center" vertical="center" wrapText="1"/>
    </xf>
    <xf numFmtId="9" fontId="51" fillId="40" borderId="136" xfId="0" applyNumberFormat="1" applyFont="1" applyFill="1" applyBorder="1" applyAlignment="1">
      <alignment horizontal="center" vertical="center" wrapText="1"/>
    </xf>
    <xf numFmtId="2" fontId="63" fillId="40" borderId="136" xfId="0" applyNumberFormat="1" applyFont="1" applyFill="1" applyBorder="1" applyAlignment="1">
      <alignment horizontal="center" vertical="center" wrapText="1"/>
    </xf>
    <xf numFmtId="2" fontId="63" fillId="40" borderId="141" xfId="0" applyNumberFormat="1" applyFont="1" applyFill="1" applyBorder="1" applyAlignment="1">
      <alignment horizontal="center" vertical="center" wrapText="1"/>
    </xf>
    <xf numFmtId="0" fontId="90" fillId="39" borderId="136" xfId="0" applyFont="1" applyFill="1" applyBorder="1" applyAlignment="1">
      <alignment horizontal="center" vertical="center" wrapText="1"/>
    </xf>
    <xf numFmtId="0" fontId="90" fillId="39" borderId="141" xfId="0" applyFont="1" applyFill="1" applyBorder="1" applyAlignment="1">
      <alignment horizontal="center" vertical="center" wrapText="1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67" fillId="48" borderId="72" xfId="0" applyFont="1" applyFill="1" applyBorder="1" applyAlignment="1">
      <alignment horizontal="center" vertical="center" wrapText="1"/>
    </xf>
    <xf numFmtId="0" fontId="82" fillId="48" borderId="73" xfId="0" applyFont="1" applyFill="1" applyBorder="1" applyAlignment="1">
      <alignment horizontal="center" vertical="center" wrapText="1"/>
    </xf>
    <xf numFmtId="0" fontId="82" fillId="48" borderId="74" xfId="0" applyFont="1" applyFill="1" applyBorder="1" applyAlignment="1">
      <alignment horizontal="center" vertical="center" wrapText="1"/>
    </xf>
    <xf numFmtId="2" fontId="67" fillId="42" borderId="72" xfId="0" applyNumberFormat="1" applyFont="1" applyFill="1" applyBorder="1" applyAlignment="1">
      <alignment horizontal="center" vertical="center" wrapText="1"/>
    </xf>
    <xf numFmtId="2" fontId="82" fillId="42" borderId="73" xfId="0" applyNumberFormat="1" applyFont="1" applyFill="1" applyBorder="1" applyAlignment="1">
      <alignment horizontal="center" vertical="center" wrapText="1"/>
    </xf>
    <xf numFmtId="2" fontId="82" fillId="42" borderId="74" xfId="0" applyNumberFormat="1" applyFont="1" applyFill="1" applyBorder="1" applyAlignment="1">
      <alignment horizontal="center"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32" xfId="0" applyFont="1" applyFill="1" applyBorder="1"/>
    <xf numFmtId="0" fontId="83" fillId="36" borderId="16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32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63" fillId="36" borderId="80" xfId="0" applyFont="1" applyFill="1" applyBorder="1" applyAlignment="1">
      <alignment vertical="center" wrapText="1"/>
    </xf>
    <xf numFmtId="0" fontId="76" fillId="50" borderId="80" xfId="0" applyFont="1" applyFill="1" applyBorder="1" applyAlignment="1">
      <alignment horizontal="center" vertical="center"/>
    </xf>
    <xf numFmtId="0" fontId="76" fillId="50" borderId="80" xfId="0" applyFont="1" applyFill="1" applyBorder="1" applyAlignment="1">
      <alignment horizontal="left" vertical="center"/>
    </xf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3" xfId="0" applyFont="1" applyFill="1" applyBorder="1" applyAlignment="1">
      <alignment vertical="center" wrapText="1"/>
    </xf>
    <xf numFmtId="0" fontId="50" fillId="36" borderId="80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66" fillId="50" borderId="103" xfId="0" applyFont="1" applyFill="1" applyBorder="1" applyAlignment="1">
      <alignment horizontal="center" vertical="center" wrapText="1"/>
    </xf>
    <xf numFmtId="0" fontId="104" fillId="50" borderId="113" xfId="0" applyFont="1" applyFill="1" applyBorder="1" applyAlignment="1">
      <alignment horizontal="center"/>
    </xf>
    <xf numFmtId="0" fontId="104" fillId="50" borderId="114" xfId="0" applyFont="1" applyFill="1" applyBorder="1" applyAlignment="1">
      <alignment horizontal="center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2" fontId="66" fillId="50" borderId="79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9" xfId="0" applyFont="1" applyBorder="1" applyAlignment="1">
      <alignment horizontal="center" vertical="center" wrapText="1"/>
    </xf>
    <xf numFmtId="0" fontId="83" fillId="0" borderId="91" xfId="0" applyFont="1" applyBorder="1" applyAlignment="1">
      <alignment vertical="center" wrapText="1"/>
    </xf>
    <xf numFmtId="0" fontId="83" fillId="36" borderId="91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05" xfId="0" applyFont="1" applyFill="1" applyBorder="1" applyAlignment="1">
      <alignment horizontal="center" vertical="center" wrapText="1"/>
    </xf>
    <xf numFmtId="0" fontId="66" fillId="50" borderId="106" xfId="0" applyFont="1" applyFill="1" applyBorder="1" applyAlignment="1">
      <alignment horizontal="center" vertical="center" wrapText="1"/>
    </xf>
    <xf numFmtId="0" fontId="66" fillId="50" borderId="121" xfId="0" applyFont="1" applyFill="1" applyBorder="1" applyAlignment="1">
      <alignment horizontal="center" vertical="center" wrapText="1"/>
    </xf>
    <xf numFmtId="0" fontId="83" fillId="0" borderId="87" xfId="0" applyFont="1" applyBorder="1" applyAlignment="1">
      <alignment horizontal="center" vertical="center" wrapText="1"/>
    </xf>
    <xf numFmtId="0" fontId="83" fillId="0" borderId="128" xfId="0" applyFont="1" applyBorder="1" applyAlignment="1">
      <alignment horizontal="center" vertical="center" wrapText="1"/>
    </xf>
    <xf numFmtId="0" fontId="83" fillId="0" borderId="122" xfId="0" applyFont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14" xfId="0" applyFont="1" applyFill="1" applyBorder="1" applyAlignment="1">
      <alignment horizontal="center" vertical="center" wrapText="1"/>
    </xf>
    <xf numFmtId="0" fontId="66" fillId="50" borderId="115" xfId="0" applyFont="1" applyFill="1" applyBorder="1" applyAlignment="1">
      <alignment horizontal="center" vertical="center" wrapText="1"/>
    </xf>
    <xf numFmtId="0" fontId="66" fillId="50" borderId="116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7" xfId="0" applyFont="1" applyFill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7" xfId="0" applyFont="1" applyFill="1" applyBorder="1" applyAlignment="1" applyProtection="1">
      <alignment horizontal="center" vertical="center" wrapText="1"/>
      <protection locked="0"/>
    </xf>
    <xf numFmtId="0" fontId="83" fillId="36" borderId="79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0" fontId="82" fillId="36" borderId="62" xfId="0" applyFont="1" applyFill="1" applyBorder="1" applyAlignment="1">
      <alignment horizontal="center" vertical="center"/>
    </xf>
    <xf numFmtId="0" fontId="82" fillId="36" borderId="16" xfId="0" applyFont="1" applyFill="1" applyBorder="1" applyAlignment="1">
      <alignment horizontal="center" vertical="center"/>
    </xf>
    <xf numFmtId="2" fontId="82" fillId="36" borderId="137" xfId="0" applyNumberFormat="1" applyFont="1" applyFill="1" applyBorder="1" applyAlignment="1">
      <alignment horizontal="center" vertical="center" wrapText="1"/>
    </xf>
    <xf numFmtId="0" fontId="51" fillId="0" borderId="138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9" xfId="0" applyFont="1" applyFill="1" applyBorder="1" applyAlignment="1">
      <alignment horizontal="center" vertical="center" wrapText="1"/>
    </xf>
    <xf numFmtId="0" fontId="51" fillId="41" borderId="140" xfId="0" applyFont="1" applyFill="1" applyBorder="1" applyAlignment="1">
      <alignment horizontal="left" vertical="center" wrapText="1"/>
    </xf>
    <xf numFmtId="0" fontId="51" fillId="0" borderId="142" xfId="0" applyFont="1" applyBorder="1" applyAlignment="1">
      <alignment horizontal="left" vertical="center" wrapText="1"/>
    </xf>
    <xf numFmtId="0" fontId="51" fillId="41" borderId="136" xfId="0" applyFont="1" applyFill="1" applyBorder="1" applyAlignment="1">
      <alignment horizontal="center" vertical="center" wrapText="1"/>
    </xf>
    <xf numFmtId="0" fontId="51" fillId="0" borderId="143" xfId="0" applyFont="1" applyBorder="1" applyAlignment="1">
      <alignment horizontal="center" vertical="center" wrapText="1"/>
    </xf>
    <xf numFmtId="3" fontId="51" fillId="41" borderId="136" xfId="0" applyNumberFormat="1" applyFont="1" applyFill="1" applyBorder="1" applyAlignment="1">
      <alignment horizontal="center" vertical="center" wrapText="1"/>
    </xf>
    <xf numFmtId="9" fontId="51" fillId="41" borderId="136" xfId="0" applyNumberFormat="1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4" fontId="63" fillId="41" borderId="143" xfId="0" applyNumberFormat="1" applyFont="1" applyFill="1" applyBorder="1" applyAlignment="1">
      <alignment horizontal="center"/>
    </xf>
    <xf numFmtId="4" fontId="63" fillId="41" borderId="144" xfId="0" applyNumberFormat="1" applyFont="1" applyFill="1" applyBorder="1" applyAlignment="1">
      <alignment horizontal="center"/>
    </xf>
    <xf numFmtId="0" fontId="90" fillId="39" borderId="140" xfId="0" applyFont="1" applyFill="1" applyBorder="1" applyAlignment="1">
      <alignment horizontal="center" vertical="center"/>
    </xf>
    <xf numFmtId="0" fontId="91" fillId="39" borderId="136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  <xf numFmtId="0" fontId="73" fillId="49" borderId="145" xfId="128" applyFont="1" applyFill="1" applyBorder="1" applyAlignment="1">
      <alignment horizontal="center" vertical="center" wrapText="1"/>
    </xf>
    <xf numFmtId="0" fontId="67" fillId="48" borderId="146" xfId="0" applyFont="1" applyFill="1" applyBorder="1" applyAlignment="1">
      <alignment horizontal="center" vertical="center" wrapText="1"/>
    </xf>
    <xf numFmtId="0" fontId="89" fillId="50" borderId="148" xfId="0" applyFont="1" applyFill="1" applyBorder="1" applyAlignment="1">
      <alignment horizontal="center" vertical="center" wrapText="1"/>
    </xf>
    <xf numFmtId="9" fontId="83" fillId="36" borderId="145" xfId="0" applyNumberFormat="1" applyFont="1" applyFill="1" applyBorder="1" applyAlignment="1">
      <alignment horizontal="center" vertical="center" wrapText="1"/>
    </xf>
    <xf numFmtId="9" fontId="83" fillId="36" borderId="147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</cellXfs>
  <cellStyles count="141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Excel Built-in Normal" xfId="31"/>
    <cellStyle name="Excel Built-in Normal 2" xfId="32"/>
    <cellStyle name="Normal_!Аналоговый прайс-лист_с 2009-08-01" xfId="33"/>
    <cellStyle name="Normalny_Arkusz1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ilterText 2" xfId="52"/>
    <cellStyle name="SAPBEXfilterText 2 2" xfId="53"/>
    <cellStyle name="SAPBEXformats" xfId="54"/>
    <cellStyle name="SAPBEXheaderItem" xfId="55"/>
    <cellStyle name="SAPBEXheaderItem 2" xfId="56"/>
    <cellStyle name="SAPBEXheaderItem 2 2" xfId="57"/>
    <cellStyle name="SAPBEXheaderText" xfId="58"/>
    <cellStyle name="SAPBEXheaderText 2" xfId="59"/>
    <cellStyle name="SAPBEXheaderText 2 2" xfId="60"/>
    <cellStyle name="SAPBEXHLevel0" xfId="61"/>
    <cellStyle name="SAPBEXHLevel0 2" xfId="62"/>
    <cellStyle name="SAPBEXHLevel0 2 2" xfId="63"/>
    <cellStyle name="SAPBEXHLevel0X" xfId="64"/>
    <cellStyle name="SAPBEXHLevel0X 2" xfId="65"/>
    <cellStyle name="SAPBEXHLevel0X 2 2" xfId="66"/>
    <cellStyle name="SAPBEXHLevel1" xfId="67"/>
    <cellStyle name="SAPBEXHLevel1 2" xfId="68"/>
    <cellStyle name="SAPBEXHLevel1 2 2" xfId="69"/>
    <cellStyle name="SAPBEXHLevel1X" xfId="70"/>
    <cellStyle name="SAPBEXHLevel1X 2" xfId="71"/>
    <cellStyle name="SAPBEXHLevel1X 2 2" xfId="72"/>
    <cellStyle name="SAPBEXHLevel2" xfId="73"/>
    <cellStyle name="SAPBEXHLevel2 2" xfId="74"/>
    <cellStyle name="SAPBEXHLevel2 2 2" xfId="75"/>
    <cellStyle name="SAPBEXHLevel2X" xfId="76"/>
    <cellStyle name="SAPBEXHLevel2X 2" xfId="77"/>
    <cellStyle name="SAPBEXHLevel2X 2 2" xfId="78"/>
    <cellStyle name="SAPBEXHLevel3" xfId="79"/>
    <cellStyle name="SAPBEXHLevel3 2" xfId="80"/>
    <cellStyle name="SAPBEXHLevel3 2 2" xfId="81"/>
    <cellStyle name="SAPBEXHLevel3X" xfId="82"/>
    <cellStyle name="SAPBEXHLevel3X 2" xfId="83"/>
    <cellStyle name="SAPBEXHLevel3X 2 2" xfId="84"/>
    <cellStyle name="SAPBEXresData" xfId="85"/>
    <cellStyle name="SAPBEXresDataEmph" xfId="86"/>
    <cellStyle name="SAPBEXresItem" xfId="87"/>
    <cellStyle name="SAPBEXresItemX" xfId="88"/>
    <cellStyle name="SAPBEXstdData" xfId="89"/>
    <cellStyle name="SAPBEXstdDataEmph" xfId="90"/>
    <cellStyle name="SAPBEXstdItem" xfId="91"/>
    <cellStyle name="SAPBEXstdItemX" xfId="92"/>
    <cellStyle name="SAPBEXtitle" xfId="93"/>
    <cellStyle name="SAPBEXtitle 2" xfId="94"/>
    <cellStyle name="SAPBEXtitle 2 2" xfId="95"/>
    <cellStyle name="SAPBEXundefined" xfId="96"/>
    <cellStyle name="Акцент1 2" xfId="97"/>
    <cellStyle name="Акцент2 2" xfId="98"/>
    <cellStyle name="Акцент3 2" xfId="99"/>
    <cellStyle name="Акцент4 2" xfId="100"/>
    <cellStyle name="Акцент5 2" xfId="101"/>
    <cellStyle name="Акцент6 2" xfId="102"/>
    <cellStyle name="Ввод  2" xfId="103"/>
    <cellStyle name="Вывод 2" xfId="104"/>
    <cellStyle name="Вычисление 2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2" xfId="114"/>
    <cellStyle name="Обычный 2 2" xfId="115"/>
    <cellStyle name="Обычный 3" xfId="116"/>
    <cellStyle name="Обычный 3 2" xfId="117"/>
    <cellStyle name="Обычный 3 2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39"/>
    <cellStyle name="Обычный_Лист1" xfId="128"/>
    <cellStyle name="Обычный_Лист1_1" xfId="140"/>
    <cellStyle name="Плохой 2" xfId="129"/>
    <cellStyle name="Пояснение 2" xfId="130"/>
    <cellStyle name="Примечание 2" xfId="131"/>
    <cellStyle name="Примечание 2 2" xfId="132"/>
    <cellStyle name="Процентный 2" xfId="133"/>
    <cellStyle name="Процентный 2 2" xfId="134"/>
    <cellStyle name="Связанная ячейка 2" xfId="135"/>
    <cellStyle name="Текст предупреждения 2" xfId="136"/>
    <cellStyle name="Финансовый 2" xfId="137"/>
    <cellStyle name="Хороший 2" xfId="138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U119"/>
  <sheetViews>
    <sheetView showGridLines="0" topLeftCell="B1" zoomScale="60" zoomScaleNormal="60" workbookViewId="0">
      <selection activeCell="B25" sqref="B25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37" t="s">
        <v>146</v>
      </c>
      <c r="C1" s="537"/>
      <c r="D1" s="537"/>
      <c r="E1" s="537"/>
      <c r="F1" s="537"/>
      <c r="G1" s="537"/>
      <c r="H1" s="537"/>
      <c r="I1" s="537"/>
      <c r="J1" s="537"/>
      <c r="K1" s="537"/>
      <c r="L1" s="97"/>
      <c r="M1" s="42"/>
    </row>
    <row r="2" spans="1:13" s="43" customFormat="1" ht="44.25" customHeight="1" x14ac:dyDescent="0.55000000000000004">
      <c r="A2" s="9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97"/>
      <c r="M2" s="42"/>
    </row>
    <row r="3" spans="1:13" s="41" customFormat="1" ht="14.25" customHeight="1" x14ac:dyDescent="0.35">
      <c r="A3" s="96"/>
      <c r="B3" s="538" t="s">
        <v>162</v>
      </c>
      <c r="C3" s="538"/>
      <c r="D3" s="538"/>
      <c r="E3" s="538"/>
      <c r="F3" s="538"/>
      <c r="G3" s="538"/>
      <c r="H3" s="538"/>
      <c r="I3" s="538"/>
      <c r="J3" s="538"/>
      <c r="K3" s="538"/>
      <c r="L3" s="96"/>
      <c r="M3" s="40"/>
    </row>
    <row r="4" spans="1:13" s="41" customFormat="1" ht="14.25" customHeight="1" x14ac:dyDescent="0.35">
      <c r="A4" s="96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96"/>
      <c r="M4" s="40"/>
    </row>
    <row r="5" spans="1:13" s="41" customFormat="1" ht="14.25" customHeight="1" x14ac:dyDescent="0.35">
      <c r="A5" s="96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96"/>
      <c r="M5" s="40"/>
    </row>
    <row r="6" spans="1:13" s="41" customFormat="1" ht="56.45" customHeight="1" x14ac:dyDescent="0.35">
      <c r="A6" s="96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96"/>
      <c r="M6" s="40"/>
    </row>
    <row r="7" spans="1:13" s="38" customFormat="1" ht="42" customHeight="1" x14ac:dyDescent="0.25">
      <c r="A7" s="98"/>
      <c r="B7" s="120" t="s">
        <v>0</v>
      </c>
      <c r="C7" s="120" t="s">
        <v>1</v>
      </c>
      <c r="D7" s="120" t="s">
        <v>26</v>
      </c>
      <c r="E7" s="120" t="s">
        <v>191</v>
      </c>
      <c r="F7" s="121" t="s">
        <v>8</v>
      </c>
      <c r="G7" s="120" t="s">
        <v>147</v>
      </c>
      <c r="H7" s="120" t="s">
        <v>148</v>
      </c>
      <c r="I7" s="120" t="s">
        <v>149</v>
      </c>
      <c r="J7" s="120" t="s">
        <v>150</v>
      </c>
      <c r="K7" s="120" t="s">
        <v>78</v>
      </c>
      <c r="L7" s="98"/>
    </row>
    <row r="8" spans="1:13" s="135" customFormat="1" ht="34.5" customHeight="1" x14ac:dyDescent="0.25">
      <c r="A8" s="261"/>
      <c r="B8" s="539" t="s">
        <v>86</v>
      </c>
      <c r="C8" s="539"/>
      <c r="D8" s="539"/>
      <c r="E8" s="539"/>
      <c r="F8" s="539"/>
      <c r="G8" s="539"/>
      <c r="H8" s="539"/>
      <c r="I8" s="539"/>
      <c r="J8" s="539"/>
      <c r="K8" s="539"/>
      <c r="L8" s="261"/>
    </row>
    <row r="9" spans="1:13" s="140" customFormat="1" ht="24.75" customHeight="1" x14ac:dyDescent="0.3">
      <c r="A9" s="220"/>
      <c r="B9" s="221" t="s">
        <v>67</v>
      </c>
      <c r="C9" s="535" t="s">
        <v>85</v>
      </c>
      <c r="D9" s="222" t="s">
        <v>10</v>
      </c>
      <c r="E9" s="223">
        <v>4000</v>
      </c>
      <c r="F9" s="224">
        <v>0.1</v>
      </c>
      <c r="G9" s="225">
        <v>0.79</v>
      </c>
      <c r="H9" s="225">
        <v>0.78</v>
      </c>
      <c r="I9" s="225">
        <v>0.77</v>
      </c>
      <c r="J9" s="225">
        <v>0.76</v>
      </c>
      <c r="K9" s="225">
        <v>0.75</v>
      </c>
      <c r="L9" s="220"/>
    </row>
    <row r="10" spans="1:13" s="140" customFormat="1" ht="24.75" customHeight="1" x14ac:dyDescent="0.3">
      <c r="A10" s="220"/>
      <c r="B10" s="221" t="s">
        <v>37</v>
      </c>
      <c r="C10" s="536"/>
      <c r="D10" s="222" t="s">
        <v>10</v>
      </c>
      <c r="E10" s="223">
        <v>4000</v>
      </c>
      <c r="F10" s="224">
        <v>0.1</v>
      </c>
      <c r="G10" s="225">
        <v>0.82</v>
      </c>
      <c r="H10" s="225">
        <v>0.81</v>
      </c>
      <c r="I10" s="225">
        <v>0.8</v>
      </c>
      <c r="J10" s="225">
        <v>0.79</v>
      </c>
      <c r="K10" s="225">
        <v>0.78</v>
      </c>
      <c r="L10" s="220"/>
    </row>
    <row r="11" spans="1:13" s="140" customFormat="1" ht="24.75" customHeight="1" x14ac:dyDescent="0.3">
      <c r="A11" s="220"/>
      <c r="B11" s="221" t="s">
        <v>38</v>
      </c>
      <c r="C11" s="536"/>
      <c r="D11" s="222" t="s">
        <v>10</v>
      </c>
      <c r="E11" s="223">
        <v>3600</v>
      </c>
      <c r="F11" s="224">
        <v>0.1</v>
      </c>
      <c r="G11" s="225">
        <v>0.99</v>
      </c>
      <c r="H11" s="225">
        <v>0.98</v>
      </c>
      <c r="I11" s="225">
        <v>0.97</v>
      </c>
      <c r="J11" s="225">
        <v>0.96</v>
      </c>
      <c r="K11" s="225">
        <v>0.95</v>
      </c>
      <c r="L11" s="220"/>
    </row>
    <row r="12" spans="1:13" s="140" customFormat="1" ht="24.75" customHeight="1" x14ac:dyDescent="0.3">
      <c r="A12" s="220"/>
      <c r="B12" s="221" t="s">
        <v>88</v>
      </c>
      <c r="C12" s="536"/>
      <c r="D12" s="222" t="s">
        <v>10</v>
      </c>
      <c r="E12" s="223">
        <v>3600</v>
      </c>
      <c r="F12" s="224">
        <v>0.1</v>
      </c>
      <c r="G12" s="225">
        <v>1.1100000000000001</v>
      </c>
      <c r="H12" s="225">
        <v>1.1000000000000001</v>
      </c>
      <c r="I12" s="225">
        <v>1.0900000000000001</v>
      </c>
      <c r="J12" s="225">
        <v>1.08</v>
      </c>
      <c r="K12" s="225">
        <v>1.07</v>
      </c>
      <c r="L12" s="220"/>
    </row>
    <row r="13" spans="1:13" s="226" customFormat="1" ht="24.75" customHeight="1" thickBot="1" x14ac:dyDescent="0.35">
      <c r="A13" s="220"/>
      <c r="B13" s="221" t="s">
        <v>89</v>
      </c>
      <c r="C13" s="536"/>
      <c r="D13" s="222" t="s">
        <v>10</v>
      </c>
      <c r="E13" s="223">
        <v>3000</v>
      </c>
      <c r="F13" s="224">
        <v>0.1</v>
      </c>
      <c r="G13" s="225">
        <v>1.34</v>
      </c>
      <c r="H13" s="225">
        <v>1.33</v>
      </c>
      <c r="I13" s="225">
        <v>1.32</v>
      </c>
      <c r="J13" s="225">
        <v>1.31</v>
      </c>
      <c r="K13" s="225">
        <v>1.3</v>
      </c>
      <c r="L13" s="220"/>
    </row>
    <row r="14" spans="1:13" s="140" customFormat="1" ht="31.5" customHeight="1" x14ac:dyDescent="0.3">
      <c r="A14" s="261"/>
      <c r="B14" s="539" t="s">
        <v>87</v>
      </c>
      <c r="C14" s="539"/>
      <c r="D14" s="539"/>
      <c r="E14" s="539"/>
      <c r="F14" s="539"/>
      <c r="G14" s="539"/>
      <c r="H14" s="539"/>
      <c r="I14" s="539"/>
      <c r="J14" s="539"/>
      <c r="K14" s="539"/>
      <c r="L14" s="261"/>
    </row>
    <row r="15" spans="1:13" s="140" customFormat="1" ht="25.5" customHeight="1" x14ac:dyDescent="0.3">
      <c r="A15" s="220"/>
      <c r="B15" s="221" t="s">
        <v>68</v>
      </c>
      <c r="C15" s="535" t="s">
        <v>85</v>
      </c>
      <c r="D15" s="222" t="s">
        <v>10</v>
      </c>
      <c r="E15" s="223">
        <v>4000</v>
      </c>
      <c r="F15" s="224">
        <v>0.1</v>
      </c>
      <c r="G15" s="225">
        <v>0.79</v>
      </c>
      <c r="H15" s="225">
        <v>0.78</v>
      </c>
      <c r="I15" s="225">
        <v>0.77</v>
      </c>
      <c r="J15" s="225">
        <v>0.76</v>
      </c>
      <c r="K15" s="225">
        <v>0.75</v>
      </c>
      <c r="L15" s="220"/>
      <c r="M15" s="227"/>
    </row>
    <row r="16" spans="1:13" s="140" customFormat="1" ht="25.5" customHeight="1" x14ac:dyDescent="0.3">
      <c r="A16" s="220"/>
      <c r="B16" s="221" t="s">
        <v>39</v>
      </c>
      <c r="C16" s="536"/>
      <c r="D16" s="222" t="s">
        <v>10</v>
      </c>
      <c r="E16" s="223">
        <v>4000</v>
      </c>
      <c r="F16" s="224">
        <v>0.1</v>
      </c>
      <c r="G16" s="225">
        <v>0.82</v>
      </c>
      <c r="H16" s="225">
        <v>0.81</v>
      </c>
      <c r="I16" s="225">
        <v>0.8</v>
      </c>
      <c r="J16" s="225">
        <v>0.79</v>
      </c>
      <c r="K16" s="225">
        <v>0.78</v>
      </c>
      <c r="L16" s="220"/>
    </row>
    <row r="17" spans="1:12" s="140" customFormat="1" ht="25.5" customHeight="1" x14ac:dyDescent="0.3">
      <c r="A17" s="220"/>
      <c r="B17" s="221" t="s">
        <v>40</v>
      </c>
      <c r="C17" s="536"/>
      <c r="D17" s="222" t="s">
        <v>10</v>
      </c>
      <c r="E17" s="223">
        <v>3600</v>
      </c>
      <c r="F17" s="224">
        <v>0.1</v>
      </c>
      <c r="G17" s="225">
        <v>0.99</v>
      </c>
      <c r="H17" s="225">
        <v>0.98</v>
      </c>
      <c r="I17" s="225">
        <v>0.97</v>
      </c>
      <c r="J17" s="225">
        <v>0.96</v>
      </c>
      <c r="K17" s="225">
        <v>0.95</v>
      </c>
      <c r="L17" s="220"/>
    </row>
    <row r="18" spans="1:12" s="140" customFormat="1" ht="25.5" customHeight="1" x14ac:dyDescent="0.3">
      <c r="A18" s="220"/>
      <c r="B18" s="221" t="s">
        <v>90</v>
      </c>
      <c r="C18" s="536"/>
      <c r="D18" s="222" t="s">
        <v>10</v>
      </c>
      <c r="E18" s="223">
        <v>3600</v>
      </c>
      <c r="F18" s="224">
        <v>0.1</v>
      </c>
      <c r="G18" s="225">
        <v>1.1100000000000001</v>
      </c>
      <c r="H18" s="225">
        <v>1.1000000000000001</v>
      </c>
      <c r="I18" s="225">
        <v>1.0900000000000001</v>
      </c>
      <c r="J18" s="225">
        <v>1.08</v>
      </c>
      <c r="K18" s="225">
        <v>1.07</v>
      </c>
      <c r="L18" s="220"/>
    </row>
    <row r="19" spans="1:12" s="140" customFormat="1" ht="25.5" customHeight="1" x14ac:dyDescent="0.3">
      <c r="A19" s="220"/>
      <c r="B19" s="221" t="s">
        <v>91</v>
      </c>
      <c r="C19" s="536"/>
      <c r="D19" s="222" t="s">
        <v>10</v>
      </c>
      <c r="E19" s="223">
        <v>3000</v>
      </c>
      <c r="F19" s="224">
        <v>0.1</v>
      </c>
      <c r="G19" s="225">
        <v>1.34</v>
      </c>
      <c r="H19" s="225">
        <v>1.33</v>
      </c>
      <c r="I19" s="225">
        <v>1.32</v>
      </c>
      <c r="J19" s="225">
        <v>1.31</v>
      </c>
      <c r="K19" s="225">
        <v>1.3</v>
      </c>
      <c r="L19" s="220"/>
    </row>
    <row r="20" spans="1:12" s="233" customFormat="1" ht="36.75" customHeight="1" x14ac:dyDescent="0.25">
      <c r="A20" s="228"/>
      <c r="B20" s="229" t="s">
        <v>255</v>
      </c>
      <c r="C20" s="230" t="s">
        <v>23</v>
      </c>
      <c r="D20" s="230" t="s">
        <v>10</v>
      </c>
      <c r="E20" s="231">
        <v>1000</v>
      </c>
      <c r="F20" s="331">
        <v>0.1</v>
      </c>
      <c r="G20" s="232">
        <v>2.15</v>
      </c>
      <c r="H20" s="232">
        <v>2.0499999999999998</v>
      </c>
      <c r="I20" s="222"/>
      <c r="J20" s="222"/>
      <c r="K20" s="222"/>
      <c r="L20" s="228"/>
    </row>
    <row r="21" spans="1:12" s="140" customFormat="1" ht="45" customHeight="1" x14ac:dyDescent="0.3">
      <c r="A21" s="98"/>
      <c r="B21" s="529" t="s">
        <v>107</v>
      </c>
      <c r="C21" s="530"/>
      <c r="D21" s="530"/>
      <c r="E21" s="530"/>
      <c r="F21" s="530"/>
      <c r="G21" s="530"/>
      <c r="H21" s="530"/>
      <c r="I21" s="530"/>
      <c r="J21" s="530"/>
      <c r="K21" s="531"/>
      <c r="L21" s="98"/>
    </row>
    <row r="22" spans="1:12" s="140" customFormat="1" ht="40.5" customHeight="1" x14ac:dyDescent="0.3">
      <c r="A22" s="98"/>
      <c r="B22" s="120" t="s">
        <v>0</v>
      </c>
      <c r="C22" s="120" t="s">
        <v>1</v>
      </c>
      <c r="D22" s="120" t="s">
        <v>26</v>
      </c>
      <c r="E22" s="120" t="s">
        <v>191</v>
      </c>
      <c r="F22" s="121" t="s">
        <v>8</v>
      </c>
      <c r="G22" s="120" t="s">
        <v>225</v>
      </c>
      <c r="H22" s="120" t="s">
        <v>181</v>
      </c>
      <c r="I22" s="540" t="s">
        <v>226</v>
      </c>
      <c r="J22" s="541"/>
      <c r="K22" s="542"/>
      <c r="L22" s="98"/>
    </row>
    <row r="23" spans="1:12" s="140" customFormat="1" ht="69.75" customHeight="1" x14ac:dyDescent="0.3">
      <c r="A23" s="98"/>
      <c r="B23" s="130" t="s">
        <v>222</v>
      </c>
      <c r="C23" s="131" t="s">
        <v>223</v>
      </c>
      <c r="D23" s="131" t="s">
        <v>224</v>
      </c>
      <c r="E23" s="131">
        <v>100</v>
      </c>
      <c r="F23" s="234">
        <v>0.1</v>
      </c>
      <c r="G23" s="132">
        <v>41.2</v>
      </c>
      <c r="H23" s="132">
        <v>40</v>
      </c>
      <c r="I23" s="543">
        <v>38</v>
      </c>
      <c r="J23" s="544"/>
      <c r="K23" s="545"/>
      <c r="L23" s="98"/>
    </row>
    <row r="24" spans="1:12" s="140" customFormat="1" ht="45" customHeight="1" x14ac:dyDescent="0.3">
      <c r="A24" s="98"/>
      <c r="B24" s="120" t="s">
        <v>0</v>
      </c>
      <c r="C24" s="120" t="s">
        <v>1</v>
      </c>
      <c r="D24" s="120" t="s">
        <v>26</v>
      </c>
      <c r="E24" s="120" t="s">
        <v>191</v>
      </c>
      <c r="F24" s="121" t="s">
        <v>8</v>
      </c>
      <c r="G24" s="120" t="s">
        <v>151</v>
      </c>
      <c r="H24" s="120" t="s">
        <v>152</v>
      </c>
      <c r="I24" s="120" t="s">
        <v>153</v>
      </c>
      <c r="J24" s="120" t="s">
        <v>154</v>
      </c>
      <c r="K24" s="120" t="s">
        <v>155</v>
      </c>
      <c r="L24" s="98"/>
    </row>
    <row r="25" spans="1:12" s="140" customFormat="1" ht="54" customHeight="1" x14ac:dyDescent="0.3">
      <c r="A25" s="98"/>
      <c r="B25" s="235" t="s">
        <v>219</v>
      </c>
      <c r="C25" s="236" t="s">
        <v>66</v>
      </c>
      <c r="D25" s="236" t="s">
        <v>220</v>
      </c>
      <c r="E25" s="237">
        <v>480</v>
      </c>
      <c r="F25" s="238">
        <v>0.1</v>
      </c>
      <c r="G25" s="239">
        <v>10.45</v>
      </c>
      <c r="H25" s="239">
        <v>10.15</v>
      </c>
      <c r="I25" s="239">
        <v>9.9499999999999993</v>
      </c>
      <c r="J25" s="239">
        <v>9.73</v>
      </c>
      <c r="K25" s="239">
        <v>9.5299999999999994</v>
      </c>
      <c r="L25" s="98"/>
    </row>
    <row r="26" spans="1:12" s="245" customFormat="1" ht="63.95" customHeight="1" x14ac:dyDescent="0.25">
      <c r="A26" s="240"/>
      <c r="B26" s="241" t="s">
        <v>161</v>
      </c>
      <c r="C26" s="222" t="s">
        <v>66</v>
      </c>
      <c r="D26" s="222" t="s">
        <v>5</v>
      </c>
      <c r="E26" s="242">
        <v>3000</v>
      </c>
      <c r="F26" s="243">
        <v>0.1</v>
      </c>
      <c r="G26" s="244">
        <v>1.08</v>
      </c>
      <c r="H26" s="244">
        <v>1.04</v>
      </c>
      <c r="I26" s="244">
        <v>1</v>
      </c>
      <c r="J26" s="244">
        <v>0.96</v>
      </c>
      <c r="K26" s="244">
        <v>0.92</v>
      </c>
      <c r="L26" s="240"/>
    </row>
    <row r="27" spans="1:12" s="246" customFormat="1" ht="44.1" customHeight="1" x14ac:dyDescent="0.25">
      <c r="A27" s="98"/>
      <c r="B27" s="532"/>
      <c r="C27" s="533"/>
      <c r="D27" s="533"/>
      <c r="E27" s="533"/>
      <c r="F27" s="534"/>
      <c r="G27" s="120" t="s">
        <v>156</v>
      </c>
      <c r="H27" s="120" t="s">
        <v>157</v>
      </c>
      <c r="I27" s="120" t="s">
        <v>158</v>
      </c>
      <c r="J27" s="120" t="s">
        <v>160</v>
      </c>
      <c r="K27" s="120" t="s">
        <v>159</v>
      </c>
      <c r="L27" s="98"/>
    </row>
    <row r="28" spans="1:12" s="253" customFormat="1" ht="40.5" x14ac:dyDescent="0.25">
      <c r="A28" s="220"/>
      <c r="B28" s="247" t="s">
        <v>110</v>
      </c>
      <c r="C28" s="248" t="s">
        <v>66</v>
      </c>
      <c r="D28" s="249" t="s">
        <v>5</v>
      </c>
      <c r="E28" s="250">
        <v>1000</v>
      </c>
      <c r="F28" s="251">
        <v>0.1</v>
      </c>
      <c r="G28" s="252">
        <v>1.17</v>
      </c>
      <c r="H28" s="252">
        <v>1.1499999999999999</v>
      </c>
      <c r="I28" s="252">
        <v>1.1299999999999999</v>
      </c>
      <c r="J28" s="252">
        <v>1.1100000000000001</v>
      </c>
      <c r="K28" s="252">
        <v>1.0900000000000001</v>
      </c>
      <c r="L28" s="220"/>
    </row>
    <row r="29" spans="1:12" s="257" customFormat="1" ht="40.5" x14ac:dyDescent="0.3">
      <c r="A29" s="240"/>
      <c r="B29" s="247" t="s">
        <v>109</v>
      </c>
      <c r="C29" s="248" t="s">
        <v>66</v>
      </c>
      <c r="D29" s="248" t="s">
        <v>5</v>
      </c>
      <c r="E29" s="254">
        <v>1000</v>
      </c>
      <c r="F29" s="255">
        <v>0.1</v>
      </c>
      <c r="G29" s="256">
        <v>1.1499999999999999</v>
      </c>
      <c r="H29" s="256">
        <v>1.1299999999999999</v>
      </c>
      <c r="I29" s="256">
        <v>1.1100000000000001</v>
      </c>
      <c r="J29" s="256">
        <v>1.0900000000000001</v>
      </c>
      <c r="K29" s="256">
        <v>1.07</v>
      </c>
      <c r="L29" s="240"/>
    </row>
    <row r="30" spans="1:12" s="260" customFormat="1" ht="20.25" x14ac:dyDescent="0.3">
      <c r="A30" s="258"/>
      <c r="B30" s="259"/>
      <c r="E30" s="258"/>
      <c r="F30" s="258"/>
      <c r="G30" s="258"/>
      <c r="H30" s="258"/>
      <c r="I30" s="258"/>
      <c r="J30" s="258"/>
      <c r="K30" s="258"/>
      <c r="L30" s="258"/>
    </row>
    <row r="31" spans="1:12" s="260" customFormat="1" ht="20.25" x14ac:dyDescent="0.3">
      <c r="A31" s="258"/>
      <c r="B31" s="259"/>
      <c r="E31" s="258"/>
      <c r="F31" s="258"/>
      <c r="G31" s="258"/>
      <c r="H31" s="258"/>
      <c r="I31" s="258"/>
      <c r="J31" s="258"/>
      <c r="K31" s="258"/>
      <c r="L31" s="258"/>
    </row>
    <row r="32" spans="1:12" s="260" customFormat="1" ht="20.25" x14ac:dyDescent="0.3">
      <c r="A32" s="258"/>
      <c r="B32" s="259"/>
      <c r="E32" s="258"/>
      <c r="F32" s="258"/>
      <c r="G32" s="258"/>
      <c r="H32" s="258"/>
      <c r="I32" s="258"/>
      <c r="J32" s="258"/>
      <c r="K32" s="258"/>
      <c r="L32" s="258"/>
    </row>
    <row r="33" spans="1:12" s="260" customFormat="1" ht="20.25" x14ac:dyDescent="0.3">
      <c r="A33" s="258"/>
      <c r="B33" s="259"/>
      <c r="E33" s="258"/>
      <c r="F33" s="258"/>
      <c r="G33" s="258"/>
      <c r="H33" s="258"/>
      <c r="I33" s="258"/>
      <c r="J33" s="258"/>
      <c r="K33" s="258"/>
      <c r="L33" s="258"/>
    </row>
    <row r="34" spans="1:12" s="260" customFormat="1" ht="20.25" x14ac:dyDescent="0.3">
      <c r="A34" s="258"/>
      <c r="B34" s="259"/>
      <c r="E34" s="258"/>
      <c r="F34" s="258"/>
      <c r="G34" s="258"/>
      <c r="H34" s="258"/>
      <c r="I34" s="258"/>
      <c r="J34" s="258"/>
      <c r="K34" s="258"/>
      <c r="L34" s="258"/>
    </row>
    <row r="35" spans="1:12" s="260" customFormat="1" ht="20.25" x14ac:dyDescent="0.3">
      <c r="A35" s="258"/>
      <c r="B35" s="259"/>
      <c r="E35" s="258"/>
      <c r="F35" s="258"/>
      <c r="G35" s="258"/>
      <c r="H35" s="258"/>
      <c r="I35" s="258"/>
      <c r="J35" s="258"/>
      <c r="K35" s="258"/>
      <c r="L35" s="258"/>
    </row>
    <row r="36" spans="1:12" s="260" customFormat="1" ht="20.25" x14ac:dyDescent="0.3">
      <c r="A36" s="258"/>
      <c r="B36" s="259"/>
      <c r="E36" s="258"/>
      <c r="F36" s="258"/>
      <c r="G36" s="258"/>
      <c r="H36" s="258"/>
      <c r="I36" s="258"/>
      <c r="J36" s="258"/>
      <c r="K36" s="258"/>
      <c r="L36" s="258"/>
    </row>
    <row r="37" spans="1:12" s="260" customFormat="1" ht="20.25" x14ac:dyDescent="0.3">
      <c r="A37" s="258"/>
      <c r="B37" s="259"/>
      <c r="E37" s="258"/>
      <c r="F37" s="258"/>
      <c r="G37" s="258"/>
      <c r="H37" s="258"/>
      <c r="I37" s="258"/>
      <c r="J37" s="258"/>
      <c r="K37" s="258"/>
      <c r="L37" s="258"/>
    </row>
    <row r="38" spans="1:12" s="260" customFormat="1" ht="20.25" x14ac:dyDescent="0.3">
      <c r="A38" s="258"/>
      <c r="B38" s="259"/>
      <c r="E38" s="258"/>
      <c r="F38" s="258"/>
      <c r="G38" s="258"/>
      <c r="H38" s="258"/>
      <c r="I38" s="258"/>
      <c r="J38" s="258"/>
      <c r="K38" s="258"/>
      <c r="L38" s="258"/>
    </row>
    <row r="39" spans="1:12" s="260" customFormat="1" ht="20.25" x14ac:dyDescent="0.3">
      <c r="A39" s="258"/>
      <c r="B39" s="259"/>
      <c r="E39" s="258"/>
      <c r="F39" s="258"/>
      <c r="G39" s="258"/>
      <c r="H39" s="258"/>
      <c r="I39" s="258"/>
      <c r="J39" s="258"/>
      <c r="K39" s="258"/>
      <c r="L39" s="258"/>
    </row>
    <row r="40" spans="1:12" s="260" customFormat="1" ht="20.25" x14ac:dyDescent="0.3">
      <c r="A40" s="258"/>
      <c r="B40" s="259"/>
      <c r="E40" s="258"/>
      <c r="F40" s="258"/>
      <c r="G40" s="258"/>
      <c r="H40" s="258"/>
      <c r="I40" s="258"/>
      <c r="J40" s="258"/>
      <c r="K40" s="258"/>
      <c r="L40" s="258"/>
    </row>
    <row r="41" spans="1:12" s="260" customFormat="1" ht="20.25" x14ac:dyDescent="0.3">
      <c r="A41" s="258"/>
      <c r="B41" s="259"/>
      <c r="E41" s="258"/>
      <c r="F41" s="258"/>
      <c r="G41" s="258"/>
      <c r="H41" s="258"/>
      <c r="I41" s="258"/>
      <c r="J41" s="258"/>
      <c r="K41" s="258"/>
      <c r="L41" s="258"/>
    </row>
    <row r="42" spans="1:12" s="260" customFormat="1" ht="20.25" x14ac:dyDescent="0.3">
      <c r="A42" s="258"/>
      <c r="B42" s="259"/>
      <c r="E42" s="258"/>
      <c r="F42" s="258"/>
      <c r="G42" s="258"/>
      <c r="H42" s="258"/>
      <c r="I42" s="258"/>
      <c r="J42" s="258"/>
      <c r="K42" s="258"/>
      <c r="L42" s="258"/>
    </row>
    <row r="43" spans="1:12" s="260" customFormat="1" ht="20.25" x14ac:dyDescent="0.3">
      <c r="A43" s="258"/>
      <c r="B43" s="259"/>
      <c r="E43" s="258"/>
      <c r="F43" s="258"/>
      <c r="G43" s="258"/>
      <c r="H43" s="258"/>
      <c r="I43" s="258"/>
      <c r="J43" s="258"/>
      <c r="K43" s="258"/>
      <c r="L43" s="258"/>
    </row>
    <row r="44" spans="1:12" s="260" customFormat="1" ht="20.25" x14ac:dyDescent="0.3">
      <c r="A44" s="258"/>
      <c r="B44" s="259"/>
      <c r="E44" s="258"/>
      <c r="F44" s="258"/>
      <c r="G44" s="258"/>
      <c r="H44" s="258"/>
      <c r="I44" s="258"/>
      <c r="J44" s="258"/>
      <c r="K44" s="258"/>
      <c r="L44" s="258"/>
    </row>
    <row r="45" spans="1:12" s="260" customFormat="1" ht="20.25" x14ac:dyDescent="0.3">
      <c r="A45" s="258"/>
      <c r="B45" s="259"/>
      <c r="E45" s="258"/>
      <c r="F45" s="258"/>
      <c r="G45" s="258"/>
      <c r="H45" s="258"/>
      <c r="I45" s="258"/>
      <c r="J45" s="258"/>
      <c r="K45" s="258"/>
      <c r="L45" s="258"/>
    </row>
    <row r="46" spans="1:12" s="260" customFormat="1" ht="20.25" x14ac:dyDescent="0.3">
      <c r="A46" s="258"/>
      <c r="B46" s="259"/>
      <c r="E46" s="258"/>
      <c r="F46" s="258"/>
      <c r="G46" s="258"/>
      <c r="H46" s="258"/>
      <c r="I46" s="258"/>
      <c r="J46" s="258"/>
      <c r="K46" s="258"/>
      <c r="L46" s="258"/>
    </row>
    <row r="47" spans="1:12" s="260" customFormat="1" ht="20.25" x14ac:dyDescent="0.3">
      <c r="A47" s="258"/>
      <c r="B47" s="259"/>
      <c r="E47" s="258"/>
      <c r="F47" s="258"/>
      <c r="G47" s="258"/>
      <c r="H47" s="258"/>
      <c r="I47" s="258"/>
      <c r="J47" s="258"/>
      <c r="K47" s="258"/>
      <c r="L47" s="258"/>
    </row>
    <row r="48" spans="1:12" s="260" customFormat="1" ht="20.25" x14ac:dyDescent="0.3">
      <c r="A48" s="258"/>
      <c r="B48" s="259"/>
      <c r="E48" s="258"/>
      <c r="F48" s="258"/>
      <c r="G48" s="258"/>
      <c r="H48" s="258"/>
      <c r="I48" s="258"/>
      <c r="J48" s="258"/>
      <c r="K48" s="258"/>
      <c r="L48" s="258"/>
    </row>
    <row r="49" spans="1:12" s="260" customFormat="1" ht="20.25" x14ac:dyDescent="0.3">
      <c r="A49" s="258"/>
      <c r="B49" s="259"/>
      <c r="E49" s="258"/>
      <c r="F49" s="258"/>
      <c r="G49" s="258"/>
      <c r="H49" s="258"/>
      <c r="I49" s="258"/>
      <c r="J49" s="258"/>
      <c r="K49" s="258"/>
      <c r="L49" s="258"/>
    </row>
    <row r="50" spans="1:12" s="260" customFormat="1" ht="20.25" x14ac:dyDescent="0.3">
      <c r="A50" s="258"/>
      <c r="B50" s="259"/>
      <c r="E50" s="258"/>
      <c r="F50" s="258"/>
      <c r="G50" s="258"/>
      <c r="H50" s="258"/>
      <c r="I50" s="258"/>
      <c r="J50" s="258"/>
      <c r="K50" s="258"/>
      <c r="L50" s="258"/>
    </row>
    <row r="51" spans="1:12" s="260" customFormat="1" ht="20.25" x14ac:dyDescent="0.3">
      <c r="A51" s="258"/>
      <c r="B51" s="259"/>
      <c r="E51" s="258"/>
      <c r="F51" s="258"/>
      <c r="G51" s="258"/>
      <c r="H51" s="258"/>
      <c r="I51" s="258"/>
      <c r="J51" s="258"/>
      <c r="K51" s="258"/>
      <c r="L51" s="258"/>
    </row>
    <row r="52" spans="1:12" s="260" customFormat="1" ht="20.25" x14ac:dyDescent="0.3">
      <c r="A52" s="258"/>
      <c r="B52" s="259"/>
      <c r="E52" s="258"/>
      <c r="F52" s="258"/>
      <c r="G52" s="258"/>
      <c r="H52" s="258"/>
      <c r="I52" s="258"/>
      <c r="J52" s="258"/>
      <c r="K52" s="258"/>
      <c r="L52" s="258"/>
    </row>
    <row r="53" spans="1:12" s="260" customFormat="1" ht="20.25" x14ac:dyDescent="0.3">
      <c r="A53" s="258"/>
      <c r="B53" s="259"/>
      <c r="E53" s="258"/>
      <c r="F53" s="258"/>
      <c r="G53" s="258"/>
      <c r="H53" s="258"/>
      <c r="I53" s="258"/>
      <c r="J53" s="258"/>
      <c r="K53" s="258"/>
      <c r="L53" s="258"/>
    </row>
    <row r="54" spans="1:12" s="260" customFormat="1" ht="20.25" x14ac:dyDescent="0.3">
      <c r="A54" s="258"/>
      <c r="B54" s="259"/>
      <c r="E54" s="258"/>
      <c r="F54" s="258"/>
      <c r="G54" s="258"/>
      <c r="H54" s="258"/>
      <c r="I54" s="258"/>
      <c r="J54" s="258"/>
      <c r="K54" s="258"/>
      <c r="L54" s="258"/>
    </row>
    <row r="55" spans="1:12" s="260" customFormat="1" ht="20.25" x14ac:dyDescent="0.3">
      <c r="A55" s="258"/>
      <c r="B55" s="259"/>
      <c r="E55" s="258"/>
      <c r="F55" s="258"/>
      <c r="G55" s="258"/>
      <c r="H55" s="258"/>
      <c r="I55" s="258"/>
      <c r="J55" s="258"/>
      <c r="K55" s="258"/>
      <c r="L55" s="258"/>
    </row>
    <row r="56" spans="1:12" s="260" customFormat="1" ht="20.25" x14ac:dyDescent="0.3">
      <c r="A56" s="258"/>
      <c r="B56" s="259"/>
      <c r="E56" s="258"/>
      <c r="F56" s="258"/>
      <c r="G56" s="258"/>
      <c r="H56" s="258"/>
      <c r="I56" s="258"/>
      <c r="J56" s="258"/>
      <c r="K56" s="258"/>
      <c r="L56" s="258"/>
    </row>
    <row r="57" spans="1:12" s="260" customFormat="1" ht="20.25" x14ac:dyDescent="0.3">
      <c r="A57" s="258"/>
      <c r="B57" s="259"/>
      <c r="E57" s="258"/>
      <c r="F57" s="258"/>
      <c r="G57" s="258"/>
      <c r="H57" s="258"/>
      <c r="I57" s="258"/>
      <c r="J57" s="258"/>
      <c r="K57" s="258"/>
      <c r="L57" s="258"/>
    </row>
    <row r="58" spans="1:12" s="260" customFormat="1" ht="20.25" x14ac:dyDescent="0.3">
      <c r="A58" s="258"/>
      <c r="B58" s="259"/>
      <c r="E58" s="258"/>
      <c r="F58" s="258"/>
      <c r="G58" s="258"/>
      <c r="H58" s="258"/>
      <c r="I58" s="258"/>
      <c r="J58" s="258"/>
      <c r="K58" s="258"/>
      <c r="L58" s="258"/>
    </row>
    <row r="59" spans="1:12" s="260" customFormat="1" ht="20.25" x14ac:dyDescent="0.3">
      <c r="A59" s="258"/>
      <c r="B59" s="259"/>
      <c r="E59" s="258"/>
      <c r="F59" s="258"/>
      <c r="G59" s="258"/>
      <c r="H59" s="258"/>
      <c r="I59" s="258"/>
      <c r="J59" s="258"/>
      <c r="K59" s="258"/>
      <c r="L59" s="258"/>
    </row>
    <row r="60" spans="1:12" s="260" customFormat="1" ht="20.25" x14ac:dyDescent="0.3">
      <c r="A60" s="258"/>
      <c r="B60" s="259"/>
      <c r="E60" s="258"/>
      <c r="F60" s="258"/>
      <c r="G60" s="258"/>
      <c r="H60" s="258"/>
      <c r="I60" s="258"/>
      <c r="J60" s="258"/>
      <c r="K60" s="258"/>
      <c r="L60" s="258"/>
    </row>
    <row r="61" spans="1:12" s="260" customFormat="1" ht="20.25" x14ac:dyDescent="0.3">
      <c r="A61" s="258"/>
      <c r="B61" s="259"/>
      <c r="E61" s="258"/>
      <c r="F61" s="258"/>
      <c r="G61" s="258"/>
      <c r="H61" s="258"/>
      <c r="I61" s="258"/>
      <c r="J61" s="258"/>
      <c r="K61" s="258"/>
      <c r="L61" s="258"/>
    </row>
    <row r="62" spans="1:12" s="260" customFormat="1" ht="20.25" x14ac:dyDescent="0.3">
      <c r="A62" s="258"/>
      <c r="B62" s="259"/>
      <c r="E62" s="258"/>
      <c r="F62" s="258"/>
      <c r="G62" s="258"/>
      <c r="H62" s="258"/>
      <c r="I62" s="258"/>
      <c r="J62" s="258"/>
      <c r="K62" s="258"/>
      <c r="L62" s="258"/>
    </row>
    <row r="63" spans="1:12" s="260" customFormat="1" ht="20.25" x14ac:dyDescent="0.3">
      <c r="A63" s="258"/>
      <c r="B63" s="259"/>
      <c r="E63" s="258"/>
      <c r="F63" s="258"/>
      <c r="G63" s="258"/>
      <c r="H63" s="258"/>
      <c r="I63" s="258"/>
      <c r="J63" s="258"/>
      <c r="K63" s="258"/>
      <c r="L63" s="258"/>
    </row>
    <row r="64" spans="1:12" s="260" customFormat="1" ht="20.25" x14ac:dyDescent="0.3">
      <c r="A64" s="258"/>
      <c r="B64" s="259"/>
      <c r="E64" s="258"/>
      <c r="F64" s="258"/>
      <c r="G64" s="258"/>
      <c r="H64" s="258"/>
      <c r="I64" s="258"/>
      <c r="J64" s="258"/>
      <c r="K64" s="258"/>
      <c r="L64" s="258"/>
    </row>
    <row r="65" spans="1:12" s="260" customFormat="1" ht="20.25" x14ac:dyDescent="0.3">
      <c r="A65" s="258"/>
      <c r="B65" s="259"/>
      <c r="E65" s="258"/>
      <c r="F65" s="258"/>
      <c r="G65" s="258"/>
      <c r="H65" s="258"/>
      <c r="I65" s="258"/>
      <c r="J65" s="258"/>
      <c r="K65" s="258"/>
      <c r="L65" s="258"/>
    </row>
    <row r="66" spans="1:12" s="260" customFormat="1" ht="20.25" x14ac:dyDescent="0.3">
      <c r="A66" s="258"/>
      <c r="B66" s="259"/>
      <c r="E66" s="258"/>
      <c r="F66" s="258"/>
      <c r="G66" s="258"/>
      <c r="H66" s="258"/>
      <c r="I66" s="258"/>
      <c r="J66" s="258"/>
      <c r="K66" s="258"/>
      <c r="L66" s="258"/>
    </row>
    <row r="67" spans="1:12" s="260" customFormat="1" ht="20.25" x14ac:dyDescent="0.3">
      <c r="A67" s="258"/>
      <c r="B67" s="259"/>
      <c r="E67" s="258"/>
      <c r="F67" s="258"/>
      <c r="G67" s="258"/>
      <c r="H67" s="258"/>
      <c r="I67" s="258"/>
      <c r="J67" s="258"/>
      <c r="K67" s="258"/>
      <c r="L67" s="258"/>
    </row>
    <row r="68" spans="1:12" s="260" customFormat="1" ht="20.25" x14ac:dyDescent="0.3">
      <c r="A68" s="258"/>
      <c r="B68" s="259"/>
      <c r="E68" s="258"/>
      <c r="F68" s="258"/>
      <c r="G68" s="258"/>
      <c r="H68" s="258"/>
      <c r="I68" s="258"/>
      <c r="J68" s="258"/>
      <c r="K68" s="258"/>
      <c r="L68" s="258"/>
    </row>
    <row r="69" spans="1:12" s="260" customFormat="1" ht="20.25" x14ac:dyDescent="0.3">
      <c r="A69" s="258"/>
      <c r="B69" s="259"/>
      <c r="E69" s="258"/>
      <c r="F69" s="258"/>
      <c r="G69" s="258"/>
      <c r="H69" s="258"/>
      <c r="I69" s="258"/>
      <c r="J69" s="258"/>
      <c r="K69" s="258"/>
      <c r="L69" s="258"/>
    </row>
    <row r="70" spans="1:12" s="260" customFormat="1" ht="20.25" x14ac:dyDescent="0.3">
      <c r="A70" s="258"/>
      <c r="B70" s="259"/>
      <c r="E70" s="258"/>
      <c r="F70" s="258"/>
      <c r="G70" s="258"/>
      <c r="H70" s="258"/>
      <c r="I70" s="258"/>
      <c r="J70" s="258"/>
      <c r="K70" s="258"/>
      <c r="L70" s="258"/>
    </row>
    <row r="71" spans="1:12" s="260" customFormat="1" ht="20.25" x14ac:dyDescent="0.3">
      <c r="A71" s="258"/>
      <c r="B71" s="259"/>
      <c r="E71" s="258"/>
      <c r="F71" s="258"/>
      <c r="G71" s="258"/>
      <c r="H71" s="258"/>
      <c r="I71" s="258"/>
      <c r="J71" s="258"/>
      <c r="K71" s="258"/>
      <c r="L71" s="258"/>
    </row>
    <row r="72" spans="1:12" s="260" customFormat="1" ht="20.25" x14ac:dyDescent="0.3">
      <c r="A72" s="258"/>
      <c r="B72" s="259"/>
      <c r="E72" s="258"/>
      <c r="F72" s="258"/>
      <c r="G72" s="258"/>
      <c r="H72" s="258"/>
      <c r="I72" s="258"/>
      <c r="J72" s="258"/>
      <c r="K72" s="258"/>
      <c r="L72" s="258"/>
    </row>
    <row r="73" spans="1:12" s="260" customFormat="1" ht="20.25" x14ac:dyDescent="0.3">
      <c r="A73" s="258"/>
      <c r="B73" s="259"/>
      <c r="E73" s="258"/>
      <c r="F73" s="258"/>
      <c r="G73" s="258"/>
      <c r="H73" s="258"/>
      <c r="I73" s="258"/>
      <c r="J73" s="258"/>
      <c r="K73" s="258"/>
      <c r="L73" s="258"/>
    </row>
    <row r="74" spans="1:12" s="260" customFormat="1" ht="20.25" x14ac:dyDescent="0.3">
      <c r="A74" s="258"/>
      <c r="B74" s="259"/>
      <c r="E74" s="258"/>
      <c r="F74" s="258"/>
      <c r="G74" s="258"/>
      <c r="H74" s="258"/>
      <c r="I74" s="258"/>
      <c r="J74" s="258"/>
      <c r="K74" s="258"/>
      <c r="L74" s="258"/>
    </row>
    <row r="75" spans="1:12" s="260" customFormat="1" ht="20.25" x14ac:dyDescent="0.3">
      <c r="A75" s="258"/>
      <c r="B75" s="259"/>
      <c r="E75" s="258"/>
      <c r="F75" s="258"/>
      <c r="G75" s="258"/>
      <c r="H75" s="258"/>
      <c r="I75" s="258"/>
      <c r="J75" s="258"/>
      <c r="K75" s="258"/>
      <c r="L75" s="258"/>
    </row>
    <row r="76" spans="1:12" s="260" customFormat="1" ht="20.25" x14ac:dyDescent="0.3">
      <c r="A76" s="258"/>
      <c r="B76" s="259"/>
      <c r="E76" s="258"/>
      <c r="F76" s="258"/>
      <c r="G76" s="258"/>
      <c r="H76" s="258"/>
      <c r="I76" s="258"/>
      <c r="J76" s="258"/>
      <c r="K76" s="258"/>
      <c r="L76" s="258"/>
    </row>
    <row r="77" spans="1:12" s="260" customFormat="1" ht="20.25" x14ac:dyDescent="0.3">
      <c r="A77" s="258"/>
      <c r="B77" s="259"/>
      <c r="E77" s="258"/>
      <c r="F77" s="258"/>
      <c r="G77" s="258"/>
      <c r="H77" s="258"/>
      <c r="I77" s="258"/>
      <c r="J77" s="258"/>
      <c r="K77" s="258"/>
      <c r="L77" s="258"/>
    </row>
    <row r="78" spans="1:12" s="260" customFormat="1" ht="20.25" x14ac:dyDescent="0.3">
      <c r="A78" s="258"/>
      <c r="B78" s="259"/>
      <c r="E78" s="258"/>
      <c r="F78" s="258"/>
      <c r="G78" s="258"/>
      <c r="H78" s="258"/>
      <c r="I78" s="258"/>
      <c r="J78" s="258"/>
      <c r="K78" s="258"/>
      <c r="L78" s="258"/>
    </row>
    <row r="79" spans="1:12" s="260" customFormat="1" ht="20.25" x14ac:dyDescent="0.3">
      <c r="A79" s="258"/>
      <c r="B79" s="259"/>
      <c r="E79" s="258"/>
      <c r="F79" s="258"/>
      <c r="G79" s="258"/>
      <c r="H79" s="258"/>
      <c r="I79" s="258"/>
      <c r="J79" s="258"/>
      <c r="K79" s="258"/>
      <c r="L79" s="258"/>
    </row>
    <row r="80" spans="1:12" s="260" customFormat="1" ht="20.25" x14ac:dyDescent="0.3">
      <c r="A80" s="258"/>
      <c r="B80" s="259"/>
      <c r="E80" s="258"/>
      <c r="F80" s="258"/>
      <c r="G80" s="258"/>
      <c r="H80" s="258"/>
      <c r="I80" s="258"/>
      <c r="J80" s="258"/>
      <c r="K80" s="258"/>
      <c r="L80" s="258"/>
    </row>
    <row r="81" spans="1:12" s="260" customFormat="1" ht="20.25" x14ac:dyDescent="0.3">
      <c r="A81" s="258"/>
      <c r="B81" s="259"/>
      <c r="E81" s="258"/>
      <c r="F81" s="258"/>
      <c r="G81" s="258"/>
      <c r="H81" s="258"/>
      <c r="I81" s="258"/>
      <c r="J81" s="258"/>
      <c r="K81" s="258"/>
      <c r="L81" s="258"/>
    </row>
    <row r="82" spans="1:12" s="260" customFormat="1" ht="20.25" x14ac:dyDescent="0.3">
      <c r="A82" s="258"/>
      <c r="B82" s="259"/>
      <c r="E82" s="258"/>
      <c r="F82" s="258"/>
      <c r="G82" s="258"/>
      <c r="H82" s="258"/>
      <c r="I82" s="258"/>
      <c r="J82" s="258"/>
      <c r="K82" s="258"/>
      <c r="L82" s="258"/>
    </row>
    <row r="83" spans="1:12" s="260" customFormat="1" ht="20.25" x14ac:dyDescent="0.3">
      <c r="A83" s="258"/>
      <c r="B83" s="259"/>
      <c r="E83" s="258"/>
      <c r="F83" s="258"/>
      <c r="G83" s="258"/>
      <c r="H83" s="258"/>
      <c r="I83" s="258"/>
      <c r="J83" s="258"/>
      <c r="K83" s="258"/>
      <c r="L83" s="258"/>
    </row>
    <row r="84" spans="1:12" s="260" customFormat="1" ht="20.25" x14ac:dyDescent="0.3">
      <c r="A84" s="258"/>
      <c r="B84" s="259"/>
      <c r="E84" s="258"/>
      <c r="F84" s="258"/>
      <c r="G84" s="258"/>
      <c r="H84" s="258"/>
      <c r="I84" s="258"/>
      <c r="J84" s="258"/>
      <c r="K84" s="258"/>
      <c r="L84" s="258"/>
    </row>
    <row r="85" spans="1:12" s="260" customFormat="1" ht="20.25" x14ac:dyDescent="0.3">
      <c r="A85" s="258"/>
      <c r="B85" s="259"/>
      <c r="E85" s="258"/>
      <c r="F85" s="258"/>
      <c r="G85" s="258"/>
      <c r="H85" s="258"/>
      <c r="I85" s="258"/>
      <c r="J85" s="258"/>
      <c r="K85" s="258"/>
      <c r="L85" s="258"/>
    </row>
    <row r="86" spans="1:12" s="260" customFormat="1" ht="20.25" x14ac:dyDescent="0.3">
      <c r="A86" s="258"/>
      <c r="B86" s="259"/>
      <c r="E86" s="258"/>
      <c r="F86" s="258"/>
      <c r="G86" s="258"/>
      <c r="H86" s="258"/>
      <c r="I86" s="258"/>
      <c r="J86" s="258"/>
      <c r="K86" s="258"/>
      <c r="L86" s="258"/>
    </row>
    <row r="87" spans="1:12" s="260" customFormat="1" ht="20.25" x14ac:dyDescent="0.3">
      <c r="A87" s="258"/>
      <c r="B87" s="259"/>
      <c r="E87" s="258"/>
      <c r="F87" s="258"/>
      <c r="G87" s="258"/>
      <c r="H87" s="258"/>
      <c r="I87" s="258"/>
      <c r="J87" s="258"/>
      <c r="K87" s="258"/>
      <c r="L87" s="258"/>
    </row>
    <row r="88" spans="1:12" s="260" customFormat="1" ht="20.25" x14ac:dyDescent="0.3">
      <c r="A88" s="258"/>
      <c r="B88" s="259"/>
      <c r="E88" s="258"/>
      <c r="F88" s="258"/>
      <c r="G88" s="258"/>
      <c r="H88" s="258"/>
      <c r="I88" s="258"/>
      <c r="J88" s="258"/>
      <c r="K88" s="258"/>
      <c r="L88" s="258"/>
    </row>
    <row r="89" spans="1:12" s="260" customFormat="1" ht="20.25" x14ac:dyDescent="0.3">
      <c r="A89" s="258"/>
      <c r="B89" s="259"/>
      <c r="E89" s="258"/>
      <c r="F89" s="258"/>
      <c r="G89" s="258"/>
      <c r="H89" s="258"/>
      <c r="I89" s="258"/>
      <c r="J89" s="258"/>
      <c r="K89" s="258"/>
      <c r="L89" s="258"/>
    </row>
    <row r="90" spans="1:12" s="260" customFormat="1" ht="20.25" x14ac:dyDescent="0.3">
      <c r="A90" s="258"/>
      <c r="B90" s="259"/>
      <c r="E90" s="258"/>
      <c r="F90" s="258"/>
      <c r="G90" s="258"/>
      <c r="H90" s="258"/>
      <c r="I90" s="258"/>
      <c r="J90" s="258"/>
      <c r="K90" s="258"/>
      <c r="L90" s="258"/>
    </row>
    <row r="91" spans="1:12" s="260" customFormat="1" ht="20.25" x14ac:dyDescent="0.3">
      <c r="A91" s="258"/>
      <c r="B91" s="259"/>
      <c r="E91" s="258"/>
      <c r="F91" s="258"/>
      <c r="G91" s="258"/>
      <c r="H91" s="258"/>
      <c r="I91" s="258"/>
      <c r="J91" s="258"/>
      <c r="K91" s="258"/>
      <c r="L91" s="258"/>
    </row>
    <row r="92" spans="1:12" s="260" customFormat="1" ht="20.25" x14ac:dyDescent="0.3">
      <c r="A92" s="258"/>
      <c r="B92" s="259"/>
      <c r="E92" s="258"/>
      <c r="F92" s="258"/>
      <c r="G92" s="258"/>
      <c r="H92" s="258"/>
      <c r="I92" s="258"/>
      <c r="J92" s="258"/>
      <c r="K92" s="258"/>
      <c r="L92" s="258"/>
    </row>
    <row r="93" spans="1:12" s="260" customFormat="1" ht="20.25" x14ac:dyDescent="0.3">
      <c r="A93" s="258"/>
      <c r="B93" s="259"/>
      <c r="E93" s="258"/>
      <c r="F93" s="258"/>
      <c r="G93" s="258"/>
      <c r="H93" s="258"/>
      <c r="I93" s="258"/>
      <c r="J93" s="258"/>
      <c r="K93" s="258"/>
      <c r="L93" s="258"/>
    </row>
    <row r="94" spans="1:12" s="260" customFormat="1" ht="20.25" x14ac:dyDescent="0.3">
      <c r="A94" s="258"/>
      <c r="B94" s="259"/>
      <c r="E94" s="258"/>
      <c r="F94" s="258"/>
      <c r="G94" s="258"/>
      <c r="H94" s="258"/>
      <c r="I94" s="258"/>
      <c r="J94" s="258"/>
      <c r="K94" s="258"/>
      <c r="L94" s="258"/>
    </row>
    <row r="95" spans="1:12" s="260" customFormat="1" ht="20.25" x14ac:dyDescent="0.3">
      <c r="A95" s="258"/>
      <c r="B95" s="259"/>
      <c r="E95" s="258"/>
      <c r="F95" s="258"/>
      <c r="G95" s="258"/>
      <c r="H95" s="258"/>
      <c r="I95" s="258"/>
      <c r="J95" s="258"/>
      <c r="K95" s="258"/>
      <c r="L95" s="258"/>
    </row>
    <row r="96" spans="1:12" s="260" customFormat="1" ht="20.25" x14ac:dyDescent="0.3">
      <c r="A96" s="258"/>
      <c r="B96" s="259"/>
      <c r="E96" s="258"/>
      <c r="F96" s="258"/>
      <c r="G96" s="258"/>
      <c r="H96" s="258"/>
      <c r="I96" s="258"/>
      <c r="J96" s="258"/>
      <c r="K96" s="258"/>
      <c r="L96" s="258"/>
    </row>
    <row r="97" spans="1:12" s="260" customFormat="1" ht="20.25" x14ac:dyDescent="0.3">
      <c r="A97" s="258"/>
      <c r="B97" s="259"/>
      <c r="E97" s="258"/>
      <c r="F97" s="258"/>
      <c r="G97" s="258"/>
      <c r="H97" s="258"/>
      <c r="I97" s="258"/>
      <c r="J97" s="258"/>
      <c r="K97" s="258"/>
      <c r="L97" s="258"/>
    </row>
    <row r="98" spans="1:12" s="260" customFormat="1" ht="20.25" x14ac:dyDescent="0.3">
      <c r="A98" s="258"/>
      <c r="B98" s="259"/>
      <c r="E98" s="258"/>
      <c r="F98" s="258"/>
      <c r="G98" s="258"/>
      <c r="H98" s="258"/>
      <c r="I98" s="258"/>
      <c r="J98" s="258"/>
      <c r="K98" s="258"/>
      <c r="L98" s="258"/>
    </row>
    <row r="99" spans="1:12" s="260" customFormat="1" ht="20.25" x14ac:dyDescent="0.3">
      <c r="A99" s="258"/>
      <c r="B99" s="259"/>
      <c r="E99" s="258"/>
      <c r="F99" s="258"/>
      <c r="G99" s="258"/>
      <c r="H99" s="258"/>
      <c r="I99" s="258"/>
      <c r="J99" s="258"/>
      <c r="K99" s="258"/>
      <c r="L99" s="258"/>
    </row>
    <row r="100" spans="1:12" s="260" customFormat="1" ht="20.25" x14ac:dyDescent="0.3">
      <c r="A100" s="258"/>
      <c r="B100" s="259"/>
      <c r="E100" s="258"/>
      <c r="F100" s="258"/>
      <c r="G100" s="258"/>
      <c r="H100" s="258"/>
      <c r="I100" s="258"/>
      <c r="J100" s="258"/>
      <c r="K100" s="258"/>
      <c r="L100" s="258"/>
    </row>
    <row r="101" spans="1:12" s="260" customFormat="1" ht="20.25" x14ac:dyDescent="0.3">
      <c r="A101" s="258"/>
      <c r="B101" s="259"/>
      <c r="E101" s="258"/>
      <c r="F101" s="258"/>
      <c r="G101" s="258"/>
      <c r="H101" s="258"/>
      <c r="I101" s="258"/>
      <c r="J101" s="258"/>
      <c r="K101" s="258"/>
      <c r="L101" s="258"/>
    </row>
    <row r="102" spans="1:12" s="260" customFormat="1" ht="20.25" x14ac:dyDescent="0.3">
      <c r="A102" s="258"/>
      <c r="B102" s="259"/>
      <c r="E102" s="258"/>
      <c r="F102" s="258"/>
      <c r="G102" s="258"/>
      <c r="H102" s="258"/>
      <c r="I102" s="258"/>
      <c r="J102" s="258"/>
      <c r="K102" s="258"/>
      <c r="L102" s="258"/>
    </row>
    <row r="103" spans="1:12" s="260" customFormat="1" ht="20.25" x14ac:dyDescent="0.3">
      <c r="A103" s="258"/>
      <c r="B103" s="259"/>
      <c r="E103" s="258"/>
      <c r="F103" s="258"/>
      <c r="G103" s="258"/>
      <c r="H103" s="258"/>
      <c r="I103" s="258"/>
      <c r="J103" s="258"/>
      <c r="K103" s="258"/>
      <c r="L103" s="258"/>
    </row>
    <row r="104" spans="1:12" s="260" customFormat="1" ht="20.25" x14ac:dyDescent="0.3">
      <c r="A104" s="258"/>
      <c r="B104" s="259"/>
      <c r="E104" s="258"/>
      <c r="F104" s="258"/>
      <c r="G104" s="258"/>
      <c r="H104" s="258"/>
      <c r="I104" s="258"/>
      <c r="J104" s="258"/>
      <c r="K104" s="258"/>
      <c r="L104" s="258"/>
    </row>
    <row r="105" spans="1:12" s="260" customFormat="1" ht="20.25" x14ac:dyDescent="0.3">
      <c r="A105" s="258"/>
      <c r="B105" s="259"/>
      <c r="E105" s="258"/>
      <c r="F105" s="258"/>
      <c r="G105" s="258"/>
      <c r="H105" s="258"/>
      <c r="I105" s="258"/>
      <c r="J105" s="258"/>
      <c r="K105" s="258"/>
      <c r="L105" s="258"/>
    </row>
    <row r="106" spans="1:12" s="260" customFormat="1" ht="20.25" x14ac:dyDescent="0.3">
      <c r="A106" s="258"/>
      <c r="B106" s="259"/>
      <c r="E106" s="258"/>
      <c r="F106" s="258"/>
      <c r="G106" s="258"/>
      <c r="H106" s="258"/>
      <c r="I106" s="258"/>
      <c r="J106" s="258"/>
      <c r="K106" s="258"/>
      <c r="L106" s="258"/>
    </row>
    <row r="107" spans="1:12" s="260" customFormat="1" ht="20.25" x14ac:dyDescent="0.3">
      <c r="A107" s="258"/>
      <c r="B107" s="259"/>
      <c r="E107" s="258"/>
      <c r="F107" s="258"/>
      <c r="G107" s="258"/>
      <c r="H107" s="258"/>
      <c r="I107" s="258"/>
      <c r="J107" s="258"/>
      <c r="K107" s="258"/>
      <c r="L107" s="258"/>
    </row>
    <row r="108" spans="1:12" s="260" customFormat="1" ht="20.25" x14ac:dyDescent="0.3">
      <c r="A108" s="258"/>
      <c r="B108" s="259"/>
      <c r="E108" s="258"/>
      <c r="F108" s="258"/>
      <c r="G108" s="258"/>
      <c r="H108" s="258"/>
      <c r="I108" s="258"/>
      <c r="J108" s="258"/>
      <c r="K108" s="258"/>
      <c r="L108" s="258"/>
    </row>
    <row r="109" spans="1:12" s="260" customFormat="1" ht="20.25" x14ac:dyDescent="0.3">
      <c r="A109" s="258"/>
      <c r="B109" s="259"/>
      <c r="E109" s="258"/>
      <c r="F109" s="258"/>
      <c r="G109" s="258"/>
      <c r="H109" s="258"/>
      <c r="I109" s="258"/>
      <c r="J109" s="258"/>
      <c r="K109" s="258"/>
      <c r="L109" s="258"/>
    </row>
    <row r="110" spans="1:12" s="260" customFormat="1" ht="20.25" x14ac:dyDescent="0.3">
      <c r="A110" s="258"/>
      <c r="B110" s="259"/>
      <c r="E110" s="258"/>
      <c r="F110" s="258"/>
      <c r="G110" s="258"/>
      <c r="H110" s="258"/>
      <c r="I110" s="258"/>
      <c r="J110" s="258"/>
      <c r="K110" s="258"/>
      <c r="L110" s="258"/>
    </row>
    <row r="111" spans="1:12" s="260" customFormat="1" ht="20.25" x14ac:dyDescent="0.3">
      <c r="A111" s="258"/>
      <c r="B111" s="259"/>
      <c r="E111" s="258"/>
      <c r="F111" s="258"/>
      <c r="G111" s="258"/>
      <c r="H111" s="258"/>
      <c r="I111" s="258"/>
      <c r="J111" s="258"/>
      <c r="K111" s="258"/>
      <c r="L111" s="258"/>
    </row>
    <row r="112" spans="1:12" s="260" customFormat="1" ht="20.25" x14ac:dyDescent="0.3">
      <c r="A112" s="258"/>
      <c r="B112" s="259"/>
      <c r="E112" s="258"/>
      <c r="F112" s="258"/>
      <c r="G112" s="258"/>
      <c r="H112" s="258"/>
      <c r="I112" s="258"/>
      <c r="J112" s="258"/>
      <c r="K112" s="258"/>
      <c r="L112" s="258"/>
    </row>
    <row r="113" spans="1:12" s="260" customFormat="1" ht="20.25" x14ac:dyDescent="0.3">
      <c r="A113" s="258"/>
      <c r="B113" s="259"/>
      <c r="E113" s="258"/>
      <c r="F113" s="258"/>
      <c r="G113" s="258"/>
      <c r="H113" s="258"/>
      <c r="I113" s="258"/>
      <c r="J113" s="258"/>
      <c r="K113" s="258"/>
      <c r="L113" s="258"/>
    </row>
    <row r="114" spans="1:12" s="260" customFormat="1" ht="20.25" x14ac:dyDescent="0.3">
      <c r="A114" s="258"/>
      <c r="B114" s="259"/>
      <c r="E114" s="258"/>
      <c r="F114" s="258"/>
      <c r="G114" s="258"/>
      <c r="H114" s="258"/>
      <c r="I114" s="258"/>
      <c r="J114" s="258"/>
      <c r="K114" s="258"/>
      <c r="L114" s="258"/>
    </row>
    <row r="115" spans="1:12" s="260" customFormat="1" ht="20.25" x14ac:dyDescent="0.3">
      <c r="A115" s="258"/>
      <c r="B115" s="259"/>
      <c r="E115" s="258"/>
      <c r="F115" s="258"/>
      <c r="G115" s="258"/>
      <c r="H115" s="258"/>
      <c r="I115" s="258"/>
      <c r="J115" s="258"/>
      <c r="K115" s="258"/>
      <c r="L115" s="258"/>
    </row>
    <row r="116" spans="1:12" s="260" customFormat="1" ht="20.25" x14ac:dyDescent="0.3">
      <c r="A116" s="258"/>
      <c r="B116" s="259"/>
      <c r="E116" s="258"/>
      <c r="F116" s="258"/>
      <c r="G116" s="258"/>
      <c r="H116" s="258"/>
      <c r="I116" s="258"/>
      <c r="J116" s="258"/>
      <c r="K116" s="258"/>
      <c r="L116" s="258"/>
    </row>
    <row r="117" spans="1:12" s="260" customFormat="1" ht="20.25" x14ac:dyDescent="0.3">
      <c r="A117" s="258"/>
      <c r="B117" s="259"/>
      <c r="E117" s="258"/>
      <c r="F117" s="258"/>
      <c r="G117" s="258"/>
      <c r="H117" s="258"/>
      <c r="I117" s="258"/>
      <c r="J117" s="258"/>
      <c r="K117" s="258"/>
      <c r="L117" s="258"/>
    </row>
    <row r="118" spans="1:12" s="260" customFormat="1" ht="20.25" x14ac:dyDescent="0.3">
      <c r="A118" s="258"/>
      <c r="B118" s="259"/>
      <c r="E118" s="258"/>
      <c r="F118" s="258"/>
      <c r="G118" s="258"/>
      <c r="H118" s="258"/>
      <c r="I118" s="258"/>
      <c r="J118" s="258"/>
      <c r="K118" s="258"/>
      <c r="L118" s="258"/>
    </row>
    <row r="119" spans="1:12" s="260" customFormat="1" ht="20.25" x14ac:dyDescent="0.3">
      <c r="A119" s="258"/>
      <c r="B119" s="259"/>
      <c r="E119" s="258"/>
      <c r="F119" s="258"/>
      <c r="G119" s="258"/>
      <c r="H119" s="258"/>
      <c r="I119" s="258"/>
      <c r="J119" s="258"/>
      <c r="K119" s="258"/>
      <c r="L119" s="258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66CCFF"/>
  </sheetPr>
  <dimension ref="A1:XFD69"/>
  <sheetViews>
    <sheetView showGridLines="0" zoomScale="70" zoomScaleNormal="70" zoomScaleSheetLayoutView="80" workbookViewId="0">
      <pane ySplit="3" topLeftCell="A4" activePane="bottomLeft" state="frozen"/>
      <selection pane="bottomLeft" activeCell="C17" sqref="C17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58" t="s">
        <v>146</v>
      </c>
      <c r="C1" s="558"/>
      <c r="D1" s="558"/>
      <c r="E1" s="558"/>
      <c r="F1" s="675"/>
      <c r="G1" s="558"/>
      <c r="H1" s="558"/>
      <c r="I1" s="104"/>
      <c r="J1" s="100"/>
      <c r="K1" s="100"/>
      <c r="L1" s="101"/>
    </row>
    <row r="2" spans="1:12" ht="52.5" customHeight="1" x14ac:dyDescent="0.45">
      <c r="A2" s="105"/>
      <c r="B2" s="558"/>
      <c r="C2" s="558"/>
      <c r="D2" s="558"/>
      <c r="E2" s="558"/>
      <c r="F2" s="675"/>
      <c r="G2" s="558"/>
      <c r="H2" s="558"/>
      <c r="I2" s="105"/>
      <c r="J2" s="102"/>
      <c r="K2" s="102"/>
      <c r="L2" s="103"/>
    </row>
    <row r="3" spans="1:12" ht="60.75" x14ac:dyDescent="0.25">
      <c r="B3" s="123" t="s">
        <v>0</v>
      </c>
      <c r="C3" s="123" t="s">
        <v>51</v>
      </c>
      <c r="D3" s="123" t="s">
        <v>70</v>
      </c>
      <c r="E3" s="123" t="s">
        <v>2</v>
      </c>
      <c r="F3" s="676" t="s">
        <v>410</v>
      </c>
      <c r="G3" s="124" t="s">
        <v>164</v>
      </c>
      <c r="H3" s="124" t="s">
        <v>165</v>
      </c>
    </row>
    <row r="4" spans="1:12" ht="33" customHeight="1" x14ac:dyDescent="0.25">
      <c r="B4" s="565" t="s">
        <v>163</v>
      </c>
      <c r="C4" s="566"/>
      <c r="D4" s="566"/>
      <c r="E4" s="566"/>
      <c r="F4" s="566"/>
      <c r="G4" s="566"/>
      <c r="H4" s="567"/>
    </row>
    <row r="5" spans="1:12" ht="40.5" x14ac:dyDescent="0.3">
      <c r="B5" s="562" t="s">
        <v>256</v>
      </c>
      <c r="C5" s="222" t="s">
        <v>47</v>
      </c>
      <c r="D5" s="222" t="s">
        <v>98</v>
      </c>
      <c r="E5" s="222" t="s">
        <v>97</v>
      </c>
      <c r="F5" s="678">
        <v>0.1</v>
      </c>
      <c r="G5" s="262">
        <v>586.29999999999995</v>
      </c>
      <c r="H5" s="263">
        <f>G5/1.03</f>
        <v>569.22330097087377</v>
      </c>
    </row>
    <row r="6" spans="1:12" ht="41.25" thickBot="1" x14ac:dyDescent="0.35">
      <c r="B6" s="563"/>
      <c r="C6" s="264" t="s">
        <v>48</v>
      </c>
      <c r="D6" s="264" t="s">
        <v>98</v>
      </c>
      <c r="E6" s="264" t="s">
        <v>97</v>
      </c>
      <c r="F6" s="679">
        <v>0.1</v>
      </c>
      <c r="G6" s="265">
        <v>924</v>
      </c>
      <c r="H6" s="266">
        <f t="shared" ref="H6:H15" si="0">G6/1.03</f>
        <v>897.08737864077671</v>
      </c>
    </row>
    <row r="7" spans="1:12" ht="41.25" thickTop="1" x14ac:dyDescent="0.3">
      <c r="B7" s="559" t="s">
        <v>257</v>
      </c>
      <c r="C7" s="267" t="s">
        <v>46</v>
      </c>
      <c r="D7" s="267" t="s">
        <v>98</v>
      </c>
      <c r="E7" s="267" t="s">
        <v>97</v>
      </c>
      <c r="F7" s="680">
        <v>0.1</v>
      </c>
      <c r="G7" s="268">
        <v>535.70000000000005</v>
      </c>
      <c r="H7" s="269">
        <f t="shared" si="0"/>
        <v>520.09708737864082</v>
      </c>
    </row>
    <row r="8" spans="1:12" ht="40.5" x14ac:dyDescent="0.3">
      <c r="B8" s="560"/>
      <c r="C8" s="222" t="s">
        <v>47</v>
      </c>
      <c r="D8" s="222" t="s">
        <v>98</v>
      </c>
      <c r="E8" s="222" t="s">
        <v>97</v>
      </c>
      <c r="F8" s="678">
        <v>0.1</v>
      </c>
      <c r="G8" s="262">
        <v>707.3</v>
      </c>
      <c r="H8" s="263">
        <f t="shared" si="0"/>
        <v>686.69902912621353</v>
      </c>
    </row>
    <row r="9" spans="1:12" ht="41.25" thickBot="1" x14ac:dyDescent="0.35">
      <c r="B9" s="564"/>
      <c r="C9" s="264" t="s">
        <v>48</v>
      </c>
      <c r="D9" s="264" t="s">
        <v>98</v>
      </c>
      <c r="E9" s="264" t="s">
        <v>97</v>
      </c>
      <c r="F9" s="679">
        <v>0.1</v>
      </c>
      <c r="G9" s="265">
        <v>1131.9000000000001</v>
      </c>
      <c r="H9" s="266">
        <f t="shared" si="0"/>
        <v>1098.9320388349515</v>
      </c>
    </row>
    <row r="10" spans="1:12" ht="41.25" thickTop="1" x14ac:dyDescent="0.3">
      <c r="B10" s="559" t="s">
        <v>258</v>
      </c>
      <c r="C10" s="267" t="s">
        <v>46</v>
      </c>
      <c r="D10" s="267" t="s">
        <v>99</v>
      </c>
      <c r="E10" s="267" t="s">
        <v>97</v>
      </c>
      <c r="F10" s="680">
        <v>0.1</v>
      </c>
      <c r="G10" s="268">
        <v>632.5</v>
      </c>
      <c r="H10" s="269">
        <f t="shared" si="0"/>
        <v>614.07766990291259</v>
      </c>
    </row>
    <row r="11" spans="1:12" ht="40.5" x14ac:dyDescent="0.3">
      <c r="B11" s="560"/>
      <c r="C11" s="222" t="s">
        <v>47</v>
      </c>
      <c r="D11" s="222" t="s">
        <v>99</v>
      </c>
      <c r="E11" s="222" t="s">
        <v>97</v>
      </c>
      <c r="F11" s="678">
        <v>0.1</v>
      </c>
      <c r="G11" s="262">
        <v>869</v>
      </c>
      <c r="H11" s="263">
        <f t="shared" si="0"/>
        <v>843.68932038834953</v>
      </c>
    </row>
    <row r="12" spans="1:12" ht="41.25" thickBot="1" x14ac:dyDescent="0.35">
      <c r="B12" s="564"/>
      <c r="C12" s="264" t="s">
        <v>48</v>
      </c>
      <c r="D12" s="264" t="s">
        <v>99</v>
      </c>
      <c r="E12" s="264" t="s">
        <v>97</v>
      </c>
      <c r="F12" s="679">
        <v>0.1</v>
      </c>
      <c r="G12" s="265">
        <v>1353</v>
      </c>
      <c r="H12" s="266">
        <f t="shared" si="0"/>
        <v>1313.5922330097087</v>
      </c>
    </row>
    <row r="13" spans="1:12" ht="41.25" thickTop="1" x14ac:dyDescent="0.3">
      <c r="B13" s="559" t="s">
        <v>259</v>
      </c>
      <c r="C13" s="270" t="s">
        <v>46</v>
      </c>
      <c r="D13" s="270" t="s">
        <v>99</v>
      </c>
      <c r="E13" s="270" t="s">
        <v>97</v>
      </c>
      <c r="F13" s="680">
        <v>0.1</v>
      </c>
      <c r="G13" s="271">
        <v>715</v>
      </c>
      <c r="H13" s="269">
        <f t="shared" si="0"/>
        <v>694.17475728155341</v>
      </c>
    </row>
    <row r="14" spans="1:12" ht="40.5" x14ac:dyDescent="0.3">
      <c r="B14" s="560"/>
      <c r="C14" s="222" t="s">
        <v>47</v>
      </c>
      <c r="D14" s="222" t="s">
        <v>99</v>
      </c>
      <c r="E14" s="222" t="s">
        <v>97</v>
      </c>
      <c r="F14" s="678">
        <v>0.1</v>
      </c>
      <c r="G14" s="262">
        <v>950</v>
      </c>
      <c r="H14" s="263">
        <f t="shared" si="0"/>
        <v>922.33009708737859</v>
      </c>
    </row>
    <row r="15" spans="1:12" ht="40.5" x14ac:dyDescent="0.3">
      <c r="B15" s="561"/>
      <c r="C15" s="222" t="s">
        <v>48</v>
      </c>
      <c r="D15" s="222" t="s">
        <v>99</v>
      </c>
      <c r="E15" s="222" t="s">
        <v>97</v>
      </c>
      <c r="F15" s="678">
        <v>0.1</v>
      </c>
      <c r="G15" s="262">
        <v>1485</v>
      </c>
      <c r="H15" s="263">
        <f t="shared" si="0"/>
        <v>1441.7475728155339</v>
      </c>
    </row>
    <row r="16" spans="1:12" ht="51" customHeight="1" x14ac:dyDescent="0.25">
      <c r="B16" s="500" t="s">
        <v>229</v>
      </c>
      <c r="C16" s="501" t="s">
        <v>227</v>
      </c>
      <c r="D16" s="501" t="s">
        <v>228</v>
      </c>
      <c r="E16" s="501" t="s">
        <v>97</v>
      </c>
      <c r="F16" s="678">
        <v>0.1</v>
      </c>
      <c r="G16" s="502">
        <v>244.11</v>
      </c>
      <c r="H16" s="503">
        <v>237</v>
      </c>
    </row>
    <row r="17" spans="2:8" ht="51" customHeight="1" x14ac:dyDescent="0.25">
      <c r="B17" s="500" t="s">
        <v>236</v>
      </c>
      <c r="C17" s="501" t="s">
        <v>231</v>
      </c>
      <c r="D17" s="501" t="s">
        <v>230</v>
      </c>
      <c r="E17" s="501" t="s">
        <v>97</v>
      </c>
      <c r="F17" s="678">
        <v>0.1</v>
      </c>
      <c r="G17" s="502">
        <v>984</v>
      </c>
      <c r="H17" s="503">
        <v>955</v>
      </c>
    </row>
    <row r="18" spans="2:8" ht="51" customHeight="1" x14ac:dyDescent="0.25">
      <c r="B18" s="500" t="s">
        <v>240</v>
      </c>
      <c r="C18" s="501" t="s">
        <v>235</v>
      </c>
      <c r="D18" s="501" t="s">
        <v>234</v>
      </c>
      <c r="E18" s="501" t="s">
        <v>97</v>
      </c>
      <c r="F18" s="678">
        <v>0.1</v>
      </c>
      <c r="G18" s="502">
        <v>360.5</v>
      </c>
      <c r="H18" s="503">
        <v>350</v>
      </c>
    </row>
    <row r="19" spans="2:8" ht="51" customHeight="1" x14ac:dyDescent="0.25">
      <c r="B19" s="500" t="s">
        <v>239</v>
      </c>
      <c r="C19" s="501" t="s">
        <v>235</v>
      </c>
      <c r="D19" s="501" t="s">
        <v>237</v>
      </c>
      <c r="E19" s="501" t="s">
        <v>97</v>
      </c>
      <c r="F19" s="678">
        <v>0.1</v>
      </c>
      <c r="G19" s="502">
        <v>392</v>
      </c>
      <c r="H19" s="503">
        <v>380</v>
      </c>
    </row>
    <row r="20" spans="2:8" ht="51" customHeight="1" x14ac:dyDescent="0.25">
      <c r="B20" s="500" t="s">
        <v>238</v>
      </c>
      <c r="C20" s="501" t="s">
        <v>232</v>
      </c>
      <c r="D20" s="501" t="s">
        <v>237</v>
      </c>
      <c r="E20" s="501" t="s">
        <v>97</v>
      </c>
      <c r="F20" s="678">
        <v>0.1</v>
      </c>
      <c r="G20" s="502">
        <v>340</v>
      </c>
      <c r="H20" s="503">
        <v>330</v>
      </c>
    </row>
    <row r="21" spans="2:8" ht="51" customHeight="1" x14ac:dyDescent="0.25">
      <c r="B21" s="500" t="s">
        <v>238</v>
      </c>
      <c r="C21" s="501" t="s">
        <v>233</v>
      </c>
      <c r="D21" s="501" t="s">
        <v>237</v>
      </c>
      <c r="E21" s="501" t="s">
        <v>97</v>
      </c>
      <c r="F21" s="678">
        <v>0.1</v>
      </c>
      <c r="G21" s="502">
        <v>422.3</v>
      </c>
      <c r="H21" s="503">
        <v>410</v>
      </c>
    </row>
    <row r="22" spans="2:8" ht="32.1" customHeight="1" x14ac:dyDescent="0.25">
      <c r="B22" s="553" t="s">
        <v>260</v>
      </c>
      <c r="C22" s="554"/>
      <c r="D22" s="554"/>
      <c r="E22" s="554"/>
      <c r="F22" s="677"/>
      <c r="G22" s="554"/>
      <c r="H22" s="555"/>
    </row>
    <row r="23" spans="2:8" s="13" customFormat="1" ht="20.25" x14ac:dyDescent="0.3">
      <c r="B23" s="552" t="s">
        <v>52</v>
      </c>
      <c r="C23" s="222" t="s">
        <v>46</v>
      </c>
      <c r="D23" s="222">
        <v>600</v>
      </c>
      <c r="E23" s="222" t="s">
        <v>5</v>
      </c>
      <c r="F23" s="678">
        <v>0.1</v>
      </c>
      <c r="G23" s="262">
        <v>3.36</v>
      </c>
      <c r="H23" s="263">
        <f>G23/1.03</f>
        <v>3.262135922330097</v>
      </c>
    </row>
    <row r="24" spans="2:8" s="13" customFormat="1" ht="20.25" x14ac:dyDescent="0.3">
      <c r="B24" s="547"/>
      <c r="C24" s="222" t="s">
        <v>47</v>
      </c>
      <c r="D24" s="222">
        <v>600</v>
      </c>
      <c r="E24" s="222" t="s">
        <v>5</v>
      </c>
      <c r="F24" s="678">
        <v>0.1</v>
      </c>
      <c r="G24" s="262">
        <v>4.24</v>
      </c>
      <c r="H24" s="263">
        <f t="shared" ref="H24:H49" si="1">G24/1.03</f>
        <v>4.116504854368932</v>
      </c>
    </row>
    <row r="25" spans="2:8" s="13" customFormat="1" ht="21" thickBot="1" x14ac:dyDescent="0.35">
      <c r="B25" s="551"/>
      <c r="C25" s="264" t="s">
        <v>48</v>
      </c>
      <c r="D25" s="264">
        <v>440</v>
      </c>
      <c r="E25" s="264" t="s">
        <v>5</v>
      </c>
      <c r="F25" s="679">
        <v>0.1</v>
      </c>
      <c r="G25" s="265">
        <v>6.55</v>
      </c>
      <c r="H25" s="332">
        <f t="shared" si="1"/>
        <v>6.3592233009708732</v>
      </c>
    </row>
    <row r="26" spans="2:8" s="13" customFormat="1" ht="21" thickTop="1" x14ac:dyDescent="0.3">
      <c r="B26" s="546" t="s">
        <v>58</v>
      </c>
      <c r="C26" s="267" t="s">
        <v>46</v>
      </c>
      <c r="D26" s="267">
        <v>300</v>
      </c>
      <c r="E26" s="267" t="s">
        <v>5</v>
      </c>
      <c r="F26" s="680">
        <v>0.1</v>
      </c>
      <c r="G26" s="268">
        <v>5.12</v>
      </c>
      <c r="H26" s="269">
        <f t="shared" si="1"/>
        <v>4.9708737864077666</v>
      </c>
    </row>
    <row r="27" spans="2:8" s="13" customFormat="1" ht="20.25" x14ac:dyDescent="0.3">
      <c r="B27" s="547"/>
      <c r="C27" s="222" t="s">
        <v>47</v>
      </c>
      <c r="D27" s="222">
        <v>330</v>
      </c>
      <c r="E27" s="222" t="s">
        <v>5</v>
      </c>
      <c r="F27" s="678">
        <v>0.1</v>
      </c>
      <c r="G27" s="262">
        <v>6.44</v>
      </c>
      <c r="H27" s="263">
        <f t="shared" si="1"/>
        <v>6.2524271844660193</v>
      </c>
    </row>
    <row r="28" spans="2:8" s="13" customFormat="1" ht="21" thickBot="1" x14ac:dyDescent="0.35">
      <c r="B28" s="551"/>
      <c r="C28" s="264" t="s">
        <v>48</v>
      </c>
      <c r="D28" s="264">
        <v>240</v>
      </c>
      <c r="E28" s="264" t="s">
        <v>5</v>
      </c>
      <c r="F28" s="679">
        <v>0.1</v>
      </c>
      <c r="G28" s="265">
        <v>9.31</v>
      </c>
      <c r="H28" s="332">
        <f t="shared" si="1"/>
        <v>9.0388349514563107</v>
      </c>
    </row>
    <row r="29" spans="2:8" s="13" customFormat="1" ht="21" thickTop="1" x14ac:dyDescent="0.3">
      <c r="B29" s="546" t="s">
        <v>59</v>
      </c>
      <c r="C29" s="267" t="s">
        <v>46</v>
      </c>
      <c r="D29" s="267">
        <v>300</v>
      </c>
      <c r="E29" s="267" t="s">
        <v>5</v>
      </c>
      <c r="F29" s="680">
        <v>0.1</v>
      </c>
      <c r="G29" s="268">
        <v>5.64</v>
      </c>
      <c r="H29" s="269">
        <f t="shared" si="1"/>
        <v>5.4757281553398052</v>
      </c>
    </row>
    <row r="30" spans="2:8" s="13" customFormat="1" ht="20.25" x14ac:dyDescent="0.3">
      <c r="B30" s="547"/>
      <c r="C30" s="222" t="s">
        <v>47</v>
      </c>
      <c r="D30" s="222">
        <v>300</v>
      </c>
      <c r="E30" s="222" t="s">
        <v>5</v>
      </c>
      <c r="F30" s="678">
        <v>0.1</v>
      </c>
      <c r="G30" s="262">
        <v>7.18</v>
      </c>
      <c r="H30" s="263">
        <f t="shared" si="1"/>
        <v>6.9708737864077666</v>
      </c>
    </row>
    <row r="31" spans="2:8" s="13" customFormat="1" ht="21" thickBot="1" x14ac:dyDescent="0.35">
      <c r="B31" s="551"/>
      <c r="C31" s="264" t="s">
        <v>48</v>
      </c>
      <c r="D31" s="264">
        <v>250</v>
      </c>
      <c r="E31" s="264" t="s">
        <v>5</v>
      </c>
      <c r="F31" s="679">
        <v>0.1</v>
      </c>
      <c r="G31" s="265">
        <v>10.41</v>
      </c>
      <c r="H31" s="332">
        <f t="shared" si="1"/>
        <v>10.106796116504855</v>
      </c>
    </row>
    <row r="32" spans="2:8" s="13" customFormat="1" ht="21" thickTop="1" x14ac:dyDescent="0.3">
      <c r="B32" s="546" t="s">
        <v>54</v>
      </c>
      <c r="C32" s="267" t="s">
        <v>46</v>
      </c>
      <c r="D32" s="267">
        <v>390</v>
      </c>
      <c r="E32" s="267" t="s">
        <v>5</v>
      </c>
      <c r="F32" s="680">
        <v>0.1</v>
      </c>
      <c r="G32" s="268">
        <v>5.5</v>
      </c>
      <c r="H32" s="269">
        <f t="shared" si="1"/>
        <v>5.3398058252427187</v>
      </c>
    </row>
    <row r="33" spans="2:14" s="13" customFormat="1" ht="20.25" x14ac:dyDescent="0.3">
      <c r="B33" s="547"/>
      <c r="C33" s="222" t="s">
        <v>47</v>
      </c>
      <c r="D33" s="222">
        <v>330</v>
      </c>
      <c r="E33" s="222" t="s">
        <v>5</v>
      </c>
      <c r="F33" s="678">
        <v>0.1</v>
      </c>
      <c r="G33" s="262">
        <v>7.15</v>
      </c>
      <c r="H33" s="263">
        <f t="shared" si="1"/>
        <v>6.941747572815534</v>
      </c>
    </row>
    <row r="34" spans="2:14" s="13" customFormat="1" ht="21" thickBot="1" x14ac:dyDescent="0.35">
      <c r="B34" s="551"/>
      <c r="C34" s="264" t="s">
        <v>48</v>
      </c>
      <c r="D34" s="264">
        <v>240</v>
      </c>
      <c r="E34" s="264" t="s">
        <v>5</v>
      </c>
      <c r="F34" s="679">
        <v>0.1</v>
      </c>
      <c r="G34" s="265">
        <v>11.2</v>
      </c>
      <c r="H34" s="332">
        <f t="shared" si="1"/>
        <v>10.873786407766989</v>
      </c>
    </row>
    <row r="35" spans="2:14" s="13" customFormat="1" ht="21" thickTop="1" x14ac:dyDescent="0.3">
      <c r="B35" s="546" t="s">
        <v>55</v>
      </c>
      <c r="C35" s="267" t="s">
        <v>46</v>
      </c>
      <c r="D35" s="267">
        <v>300</v>
      </c>
      <c r="E35" s="267" t="s">
        <v>5</v>
      </c>
      <c r="F35" s="680">
        <v>0.1</v>
      </c>
      <c r="G35" s="268">
        <v>6.39</v>
      </c>
      <c r="H35" s="269">
        <f t="shared" si="1"/>
        <v>6.2038834951456305</v>
      </c>
    </row>
    <row r="36" spans="2:14" s="13" customFormat="1" ht="20.25" x14ac:dyDescent="0.3">
      <c r="B36" s="547"/>
      <c r="C36" s="222" t="s">
        <v>47</v>
      </c>
      <c r="D36" s="222">
        <v>250</v>
      </c>
      <c r="E36" s="222" t="s">
        <v>5</v>
      </c>
      <c r="F36" s="678">
        <v>0.1</v>
      </c>
      <c r="G36" s="262">
        <v>8.1</v>
      </c>
      <c r="H36" s="263">
        <f t="shared" si="1"/>
        <v>7.8640776699029118</v>
      </c>
    </row>
    <row r="37" spans="2:14" s="13" customFormat="1" ht="21" thickBot="1" x14ac:dyDescent="0.35">
      <c r="B37" s="551"/>
      <c r="C37" s="264" t="s">
        <v>48</v>
      </c>
      <c r="D37" s="264">
        <v>240</v>
      </c>
      <c r="E37" s="264" t="s">
        <v>5</v>
      </c>
      <c r="F37" s="679">
        <v>0.1</v>
      </c>
      <c r="G37" s="265">
        <v>11.68</v>
      </c>
      <c r="H37" s="263">
        <f t="shared" si="1"/>
        <v>11.339805825242719</v>
      </c>
    </row>
    <row r="38" spans="2:14" s="13" customFormat="1" ht="21" thickTop="1" x14ac:dyDescent="0.3">
      <c r="B38" s="546" t="s">
        <v>60</v>
      </c>
      <c r="C38" s="267" t="s">
        <v>46</v>
      </c>
      <c r="D38" s="267">
        <v>250</v>
      </c>
      <c r="E38" s="267" t="s">
        <v>5</v>
      </c>
      <c r="F38" s="680">
        <v>0.1</v>
      </c>
      <c r="G38" s="268">
        <v>7.59</v>
      </c>
      <c r="H38" s="263">
        <f t="shared" si="1"/>
        <v>7.3689320388349513</v>
      </c>
    </row>
    <row r="39" spans="2:14" s="13" customFormat="1" ht="20.25" x14ac:dyDescent="0.3">
      <c r="B39" s="547"/>
      <c r="C39" s="222" t="s">
        <v>47</v>
      </c>
      <c r="D39" s="222">
        <v>220</v>
      </c>
      <c r="E39" s="222" t="s">
        <v>5</v>
      </c>
      <c r="F39" s="678">
        <v>0.1</v>
      </c>
      <c r="G39" s="262">
        <v>10.01</v>
      </c>
      <c r="H39" s="263">
        <f t="shared" si="1"/>
        <v>9.7184466019417464</v>
      </c>
    </row>
    <row r="40" spans="2:14" s="13" customFormat="1" ht="21" thickBot="1" x14ac:dyDescent="0.35">
      <c r="B40" s="551"/>
      <c r="C40" s="264" t="s">
        <v>48</v>
      </c>
      <c r="D40" s="264">
        <v>147</v>
      </c>
      <c r="E40" s="264" t="s">
        <v>5</v>
      </c>
      <c r="F40" s="679">
        <v>0.1</v>
      </c>
      <c r="G40" s="265">
        <v>14.91</v>
      </c>
      <c r="H40" s="332">
        <f t="shared" si="1"/>
        <v>14.475728155339805</v>
      </c>
    </row>
    <row r="41" spans="2:14" s="13" customFormat="1" ht="21" thickTop="1" x14ac:dyDescent="0.3">
      <c r="B41" s="546" t="s">
        <v>53</v>
      </c>
      <c r="C41" s="267" t="s">
        <v>46</v>
      </c>
      <c r="D41" s="267">
        <v>300</v>
      </c>
      <c r="E41" s="267" t="s">
        <v>5</v>
      </c>
      <c r="F41" s="680">
        <v>0.1</v>
      </c>
      <c r="G41" s="268">
        <v>7</v>
      </c>
      <c r="H41" s="269">
        <f t="shared" si="1"/>
        <v>6.7961165048543686</v>
      </c>
    </row>
    <row r="42" spans="2:14" s="13" customFormat="1" ht="20.25" x14ac:dyDescent="0.3">
      <c r="B42" s="547"/>
      <c r="C42" s="222" t="s">
        <v>47</v>
      </c>
      <c r="D42" s="222">
        <v>250</v>
      </c>
      <c r="E42" s="222" t="s">
        <v>5</v>
      </c>
      <c r="F42" s="678">
        <v>0.1</v>
      </c>
      <c r="G42" s="262">
        <v>9.02</v>
      </c>
      <c r="H42" s="263">
        <f t="shared" si="1"/>
        <v>8.757281553398057</v>
      </c>
    </row>
    <row r="43" spans="2:14" s="13" customFormat="1" ht="21" thickBot="1" x14ac:dyDescent="0.35">
      <c r="B43" s="551"/>
      <c r="C43" s="264" t="s">
        <v>48</v>
      </c>
      <c r="D43" s="264">
        <v>184</v>
      </c>
      <c r="E43" s="264" t="s">
        <v>5</v>
      </c>
      <c r="F43" s="679">
        <v>0.1</v>
      </c>
      <c r="G43" s="265">
        <v>13.26</v>
      </c>
      <c r="H43" s="332">
        <f t="shared" si="1"/>
        <v>12.873786407766989</v>
      </c>
    </row>
    <row r="44" spans="2:14" s="13" customFormat="1" ht="21" thickTop="1" x14ac:dyDescent="0.3">
      <c r="B44" s="546" t="s">
        <v>56</v>
      </c>
      <c r="C44" s="267" t="s">
        <v>46</v>
      </c>
      <c r="D44" s="267">
        <v>140</v>
      </c>
      <c r="E44" s="267" t="s">
        <v>5</v>
      </c>
      <c r="F44" s="680">
        <v>0.1</v>
      </c>
      <c r="G44" s="268">
        <v>13.09</v>
      </c>
      <c r="H44" s="269">
        <f t="shared" si="1"/>
        <v>12.708737864077669</v>
      </c>
    </row>
    <row r="45" spans="2:14" s="13" customFormat="1" ht="20.25" x14ac:dyDescent="0.3">
      <c r="B45" s="547"/>
      <c r="C45" s="222" t="s">
        <v>47</v>
      </c>
      <c r="D45" s="222">
        <v>110</v>
      </c>
      <c r="E45" s="222" t="s">
        <v>5</v>
      </c>
      <c r="F45" s="678">
        <v>0.1</v>
      </c>
      <c r="G45" s="262">
        <v>17.28</v>
      </c>
      <c r="H45" s="263">
        <f t="shared" si="1"/>
        <v>16.776699029126213</v>
      </c>
      <c r="N45" s="556"/>
    </row>
    <row r="46" spans="2:14" s="13" customFormat="1" ht="21" thickBot="1" x14ac:dyDescent="0.35">
      <c r="B46" s="551"/>
      <c r="C46" s="264" t="s">
        <v>48</v>
      </c>
      <c r="D46" s="264">
        <v>100</v>
      </c>
      <c r="E46" s="264" t="s">
        <v>5</v>
      </c>
      <c r="F46" s="679">
        <v>0.1</v>
      </c>
      <c r="G46" s="265">
        <v>25.27</v>
      </c>
      <c r="H46" s="332">
        <f t="shared" si="1"/>
        <v>24.533980582524272</v>
      </c>
      <c r="N46" s="556"/>
    </row>
    <row r="47" spans="2:14" s="13" customFormat="1" ht="21" thickTop="1" x14ac:dyDescent="0.3">
      <c r="B47" s="549" t="s">
        <v>57</v>
      </c>
      <c r="C47" s="270" t="s">
        <v>46</v>
      </c>
      <c r="D47" s="270">
        <v>125</v>
      </c>
      <c r="E47" s="270" t="s">
        <v>5</v>
      </c>
      <c r="F47" s="680">
        <v>0.1</v>
      </c>
      <c r="G47" s="271">
        <v>15.13</v>
      </c>
      <c r="H47" s="269">
        <f t="shared" si="1"/>
        <v>14.689320388349515</v>
      </c>
      <c r="N47" s="557"/>
    </row>
    <row r="48" spans="2:14" s="13" customFormat="1" ht="20.25" x14ac:dyDescent="0.3">
      <c r="B48" s="552"/>
      <c r="C48" s="222" t="s">
        <v>47</v>
      </c>
      <c r="D48" s="222">
        <v>100</v>
      </c>
      <c r="E48" s="222" t="s">
        <v>5</v>
      </c>
      <c r="F48" s="678">
        <v>0.1</v>
      </c>
      <c r="G48" s="262">
        <v>19.53</v>
      </c>
      <c r="H48" s="263">
        <f t="shared" si="1"/>
        <v>18.961165048543691</v>
      </c>
      <c r="N48" s="11"/>
    </row>
    <row r="49" spans="2:8" s="13" customFormat="1" ht="20.25" x14ac:dyDescent="0.3">
      <c r="B49" s="547"/>
      <c r="C49" s="222" t="s">
        <v>48</v>
      </c>
      <c r="D49" s="222">
        <v>100</v>
      </c>
      <c r="E49" s="222" t="s">
        <v>5</v>
      </c>
      <c r="F49" s="678">
        <v>0.1</v>
      </c>
      <c r="G49" s="262">
        <v>28.5</v>
      </c>
      <c r="H49" s="263">
        <f t="shared" si="1"/>
        <v>27.66990291262136</v>
      </c>
    </row>
    <row r="50" spans="2:8" ht="35.450000000000003" customHeight="1" x14ac:dyDescent="0.25">
      <c r="B50" s="553" t="s">
        <v>261</v>
      </c>
      <c r="C50" s="554"/>
      <c r="D50" s="554"/>
      <c r="E50" s="554"/>
      <c r="F50" s="677"/>
      <c r="G50" s="554"/>
      <c r="H50" s="555"/>
    </row>
    <row r="51" spans="2:8" s="13" customFormat="1" ht="18.75" customHeight="1" x14ac:dyDescent="0.3">
      <c r="B51" s="552" t="s">
        <v>117</v>
      </c>
      <c r="C51" s="222" t="s">
        <v>46</v>
      </c>
      <c r="D51" s="222">
        <v>320</v>
      </c>
      <c r="E51" s="222" t="s">
        <v>5</v>
      </c>
      <c r="F51" s="680">
        <v>0.1</v>
      </c>
      <c r="G51" s="263">
        <v>11.66</v>
      </c>
      <c r="H51" s="272">
        <f>G51/1.03</f>
        <v>11.320388349514563</v>
      </c>
    </row>
    <row r="52" spans="2:8" s="13" customFormat="1" ht="20.25" x14ac:dyDescent="0.3">
      <c r="B52" s="547"/>
      <c r="C52" s="222" t="s">
        <v>47</v>
      </c>
      <c r="D52" s="222">
        <v>250</v>
      </c>
      <c r="E52" s="222" t="s">
        <v>5</v>
      </c>
      <c r="F52" s="678">
        <v>0.1</v>
      </c>
      <c r="G52" s="263">
        <v>14.6</v>
      </c>
      <c r="H52" s="272">
        <f t="shared" ref="H52:H68" si="2">G52/1.03</f>
        <v>14.174757281553397</v>
      </c>
    </row>
    <row r="53" spans="2:8" s="13" customFormat="1" ht="21" thickBot="1" x14ac:dyDescent="0.35">
      <c r="B53" s="548"/>
      <c r="C53" s="264" t="s">
        <v>48</v>
      </c>
      <c r="D53" s="264">
        <v>170</v>
      </c>
      <c r="E53" s="264" t="s">
        <v>5</v>
      </c>
      <c r="F53" s="679">
        <v>0.1</v>
      </c>
      <c r="G53" s="273">
        <v>16.670000000000002</v>
      </c>
      <c r="H53" s="332">
        <f t="shared" si="2"/>
        <v>16.184466019417478</v>
      </c>
    </row>
    <row r="54" spans="2:8" s="13" customFormat="1" ht="21" thickTop="1" x14ac:dyDescent="0.3">
      <c r="B54" s="546" t="s">
        <v>61</v>
      </c>
      <c r="C54" s="267" t="s">
        <v>46</v>
      </c>
      <c r="D54" s="267">
        <v>250</v>
      </c>
      <c r="E54" s="267" t="s">
        <v>5</v>
      </c>
      <c r="F54" s="680">
        <v>0.1</v>
      </c>
      <c r="G54" s="274">
        <v>13.15</v>
      </c>
      <c r="H54" s="269">
        <f t="shared" si="2"/>
        <v>12.766990291262136</v>
      </c>
    </row>
    <row r="55" spans="2:8" s="13" customFormat="1" ht="20.25" x14ac:dyDescent="0.3">
      <c r="B55" s="547"/>
      <c r="C55" s="222" t="s">
        <v>47</v>
      </c>
      <c r="D55" s="222">
        <v>200</v>
      </c>
      <c r="E55" s="222" t="s">
        <v>5</v>
      </c>
      <c r="F55" s="678">
        <v>0.1</v>
      </c>
      <c r="G55" s="263">
        <v>17.399999999999999</v>
      </c>
      <c r="H55" s="272">
        <f t="shared" si="2"/>
        <v>16.893203883495143</v>
      </c>
    </row>
    <row r="56" spans="2:8" s="13" customFormat="1" ht="21" thickBot="1" x14ac:dyDescent="0.35">
      <c r="B56" s="548"/>
      <c r="C56" s="264" t="s">
        <v>48</v>
      </c>
      <c r="D56" s="264">
        <v>180</v>
      </c>
      <c r="E56" s="264" t="s">
        <v>5</v>
      </c>
      <c r="F56" s="679">
        <v>0.1</v>
      </c>
      <c r="G56" s="273">
        <v>22.66</v>
      </c>
      <c r="H56" s="332">
        <f t="shared" si="2"/>
        <v>22</v>
      </c>
    </row>
    <row r="57" spans="2:8" s="13" customFormat="1" ht="21" thickTop="1" x14ac:dyDescent="0.3">
      <c r="B57" s="546" t="s">
        <v>62</v>
      </c>
      <c r="C57" s="267" t="s">
        <v>46</v>
      </c>
      <c r="D57" s="267">
        <v>250</v>
      </c>
      <c r="E57" s="267" t="s">
        <v>5</v>
      </c>
      <c r="F57" s="680">
        <v>0.1</v>
      </c>
      <c r="G57" s="274">
        <v>17.71</v>
      </c>
      <c r="H57" s="269">
        <f t="shared" si="2"/>
        <v>17.194174757281555</v>
      </c>
    </row>
    <row r="58" spans="2:8" s="13" customFormat="1" ht="20.25" x14ac:dyDescent="0.3">
      <c r="B58" s="547"/>
      <c r="C58" s="222" t="s">
        <v>47</v>
      </c>
      <c r="D58" s="222">
        <v>170</v>
      </c>
      <c r="E58" s="222" t="s">
        <v>5</v>
      </c>
      <c r="F58" s="678">
        <v>0.1</v>
      </c>
      <c r="G58" s="263">
        <v>23.32</v>
      </c>
      <c r="H58" s="272">
        <f t="shared" si="2"/>
        <v>22.640776699029125</v>
      </c>
    </row>
    <row r="59" spans="2:8" s="13" customFormat="1" ht="21" thickBot="1" x14ac:dyDescent="0.35">
      <c r="B59" s="548"/>
      <c r="C59" s="264" t="s">
        <v>48</v>
      </c>
      <c r="D59" s="264">
        <v>170</v>
      </c>
      <c r="E59" s="264" t="s">
        <v>5</v>
      </c>
      <c r="F59" s="679">
        <v>0.1</v>
      </c>
      <c r="G59" s="273">
        <v>29.59</v>
      </c>
      <c r="H59" s="332">
        <f t="shared" si="2"/>
        <v>28.728155339805824</v>
      </c>
    </row>
    <row r="60" spans="2:8" s="13" customFormat="1" ht="21" thickTop="1" x14ac:dyDescent="0.3">
      <c r="B60" s="546" t="s">
        <v>69</v>
      </c>
      <c r="C60" s="267" t="s">
        <v>46</v>
      </c>
      <c r="D60" s="267">
        <v>200</v>
      </c>
      <c r="E60" s="267" t="s">
        <v>5</v>
      </c>
      <c r="F60" s="680">
        <v>0.1</v>
      </c>
      <c r="G60" s="274">
        <v>19.2</v>
      </c>
      <c r="H60" s="269">
        <f t="shared" si="2"/>
        <v>18.640776699029125</v>
      </c>
    </row>
    <row r="61" spans="2:8" s="13" customFormat="1" ht="20.25" x14ac:dyDescent="0.3">
      <c r="B61" s="547"/>
      <c r="C61" s="222" t="s">
        <v>47</v>
      </c>
      <c r="D61" s="222">
        <v>170</v>
      </c>
      <c r="E61" s="222" t="s">
        <v>5</v>
      </c>
      <c r="F61" s="678">
        <v>0.1</v>
      </c>
      <c r="G61" s="263">
        <v>25.17</v>
      </c>
      <c r="H61" s="272">
        <f t="shared" si="2"/>
        <v>24.436893203883496</v>
      </c>
    </row>
    <row r="62" spans="2:8" s="13" customFormat="1" ht="21" thickBot="1" x14ac:dyDescent="0.35">
      <c r="B62" s="548"/>
      <c r="C62" s="264" t="s">
        <v>48</v>
      </c>
      <c r="D62" s="264">
        <v>100</v>
      </c>
      <c r="E62" s="264" t="s">
        <v>5</v>
      </c>
      <c r="F62" s="679">
        <v>0.1</v>
      </c>
      <c r="G62" s="273">
        <v>30.48</v>
      </c>
      <c r="H62" s="332">
        <f t="shared" si="2"/>
        <v>29.592233009708739</v>
      </c>
    </row>
    <row r="63" spans="2:8" s="13" customFormat="1" ht="21" thickTop="1" x14ac:dyDescent="0.3">
      <c r="B63" s="546" t="s">
        <v>63</v>
      </c>
      <c r="C63" s="267" t="s">
        <v>46</v>
      </c>
      <c r="D63" s="267">
        <v>120</v>
      </c>
      <c r="E63" s="267" t="s">
        <v>5</v>
      </c>
      <c r="F63" s="680">
        <v>0.1</v>
      </c>
      <c r="G63" s="274">
        <v>30.01</v>
      </c>
      <c r="H63" s="269">
        <f t="shared" si="2"/>
        <v>29.135922330097088</v>
      </c>
    </row>
    <row r="64" spans="2:8" s="13" customFormat="1" ht="20.25" x14ac:dyDescent="0.3">
      <c r="B64" s="547"/>
      <c r="C64" s="222" t="s">
        <v>47</v>
      </c>
      <c r="D64" s="222">
        <v>100</v>
      </c>
      <c r="E64" s="222" t="s">
        <v>5</v>
      </c>
      <c r="F64" s="678">
        <v>0.1</v>
      </c>
      <c r="G64" s="263">
        <v>40.74</v>
      </c>
      <c r="H64" s="272">
        <f t="shared" si="2"/>
        <v>39.553398058252426</v>
      </c>
    </row>
    <row r="65" spans="1:9" s="13" customFormat="1" ht="21" thickBot="1" x14ac:dyDescent="0.35">
      <c r="B65" s="548"/>
      <c r="C65" s="264" t="s">
        <v>48</v>
      </c>
      <c r="D65" s="264">
        <v>80</v>
      </c>
      <c r="E65" s="264" t="s">
        <v>5</v>
      </c>
      <c r="F65" s="679">
        <v>0.1</v>
      </c>
      <c r="G65" s="273">
        <v>55.18</v>
      </c>
      <c r="H65" s="332">
        <f t="shared" si="2"/>
        <v>53.572815533980581</v>
      </c>
    </row>
    <row r="66" spans="1:9" s="13" customFormat="1" ht="21" thickTop="1" x14ac:dyDescent="0.3">
      <c r="B66" s="549" t="s">
        <v>64</v>
      </c>
      <c r="C66" s="270" t="s">
        <v>46</v>
      </c>
      <c r="D66" s="270">
        <v>100</v>
      </c>
      <c r="E66" s="270" t="s">
        <v>5</v>
      </c>
      <c r="F66" s="680">
        <v>0.1</v>
      </c>
      <c r="G66" s="269">
        <v>31.57</v>
      </c>
      <c r="H66" s="269">
        <f t="shared" si="2"/>
        <v>30.650485436893202</v>
      </c>
    </row>
    <row r="67" spans="1:9" s="13" customFormat="1" ht="20.25" x14ac:dyDescent="0.3">
      <c r="B67" s="547"/>
      <c r="C67" s="222" t="s">
        <v>47</v>
      </c>
      <c r="D67" s="222">
        <v>80</v>
      </c>
      <c r="E67" s="222" t="s">
        <v>5</v>
      </c>
      <c r="F67" s="678">
        <v>0.1</v>
      </c>
      <c r="G67" s="263">
        <v>44.55</v>
      </c>
      <c r="H67" s="272">
        <f t="shared" si="2"/>
        <v>43.252427184466015</v>
      </c>
    </row>
    <row r="68" spans="1:9" s="13" customFormat="1" ht="20.25" x14ac:dyDescent="0.3">
      <c r="B68" s="550"/>
      <c r="C68" s="222" t="s">
        <v>48</v>
      </c>
      <c r="D68" s="222">
        <v>80</v>
      </c>
      <c r="E68" s="222" t="s">
        <v>5</v>
      </c>
      <c r="F68" s="678">
        <v>0.1</v>
      </c>
      <c r="G68" s="263">
        <v>60.78</v>
      </c>
      <c r="H68" s="272">
        <f t="shared" si="2"/>
        <v>59.009708737864081</v>
      </c>
    </row>
    <row r="69" spans="1:9" ht="15.6" customHeight="1" x14ac:dyDescent="0.25">
      <c r="A69" s="13"/>
      <c r="G69" s="10"/>
      <c r="H69" s="10"/>
      <c r="I69" s="13"/>
    </row>
  </sheetData>
  <mergeCells count="24">
    <mergeCell ref="B22:H22"/>
    <mergeCell ref="B1:H2"/>
    <mergeCell ref="B13:B15"/>
    <mergeCell ref="B5:B6"/>
    <mergeCell ref="B7:B9"/>
    <mergeCell ref="B10:B12"/>
    <mergeCell ref="B4:H4"/>
    <mergeCell ref="N45:N47"/>
    <mergeCell ref="B47:B49"/>
    <mergeCell ref="B60:B62"/>
    <mergeCell ref="B57:B59"/>
    <mergeCell ref="B38:B40"/>
    <mergeCell ref="B41:B43"/>
    <mergeCell ref="B51:B53"/>
    <mergeCell ref="B54:B56"/>
    <mergeCell ref="B63:B65"/>
    <mergeCell ref="B66:B68"/>
    <mergeCell ref="B44:B46"/>
    <mergeCell ref="B23:B25"/>
    <mergeCell ref="B26:B28"/>
    <mergeCell ref="B29:B31"/>
    <mergeCell ref="B32:B34"/>
    <mergeCell ref="B35:B37"/>
    <mergeCell ref="B50:H50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</sheetPr>
  <dimension ref="A1:DU317"/>
  <sheetViews>
    <sheetView showGridLines="0" topLeftCell="B10" zoomScale="60" zoomScaleNormal="60" workbookViewId="0">
      <selection activeCell="B6" sqref="B6:E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7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68" t="s">
        <v>146</v>
      </c>
      <c r="C1" s="569"/>
      <c r="D1" s="569"/>
      <c r="E1" s="569"/>
      <c r="F1" s="569"/>
      <c r="G1" s="569"/>
      <c r="H1" s="569"/>
    </row>
    <row r="2" spans="1:125" ht="53.1" customHeight="1" x14ac:dyDescent="0.25">
      <c r="B2" s="570"/>
      <c r="C2" s="571"/>
      <c r="D2" s="571"/>
      <c r="E2" s="571"/>
      <c r="F2" s="571"/>
      <c r="G2" s="571"/>
      <c r="H2" s="571"/>
    </row>
    <row r="3" spans="1:125" ht="44.25" customHeight="1" x14ac:dyDescent="0.25">
      <c r="B3" s="572" t="s">
        <v>0</v>
      </c>
      <c r="C3" s="573"/>
      <c r="D3" s="573"/>
      <c r="E3" s="573"/>
      <c r="F3" s="121" t="s">
        <v>8</v>
      </c>
      <c r="G3" s="122" t="s">
        <v>192</v>
      </c>
      <c r="H3" s="122" t="s">
        <v>193</v>
      </c>
    </row>
    <row r="4" spans="1:125" s="327" customFormat="1" ht="18" x14ac:dyDescent="0.25">
      <c r="A4" s="37"/>
      <c r="B4" s="575" t="s">
        <v>267</v>
      </c>
      <c r="C4" s="575"/>
      <c r="D4" s="575"/>
      <c r="E4" s="575"/>
      <c r="F4" s="575"/>
      <c r="G4" s="575"/>
      <c r="H4" s="57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26"/>
    </row>
    <row r="5" spans="1:125" s="327" customFormat="1" ht="18" x14ac:dyDescent="0.25">
      <c r="A5" s="37"/>
      <c r="B5" s="575"/>
      <c r="C5" s="575"/>
      <c r="D5" s="575"/>
      <c r="E5" s="575"/>
      <c r="F5" s="575"/>
      <c r="G5" s="575"/>
      <c r="H5" s="575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26"/>
    </row>
    <row r="6" spans="1:125" s="15" customFormat="1" ht="30" customHeight="1" x14ac:dyDescent="0.25">
      <c r="B6" s="574" t="s">
        <v>106</v>
      </c>
      <c r="C6" s="574"/>
      <c r="D6" s="574"/>
      <c r="E6" s="574"/>
      <c r="F6" s="328" t="s">
        <v>11</v>
      </c>
      <c r="G6" s="329">
        <v>0.8</v>
      </c>
      <c r="H6" s="329">
        <v>0.75</v>
      </c>
    </row>
    <row r="7" spans="1:125" s="15" customFormat="1" ht="30" customHeight="1" x14ac:dyDescent="0.25">
      <c r="B7" s="574" t="s">
        <v>81</v>
      </c>
      <c r="C7" s="574"/>
      <c r="D7" s="574"/>
      <c r="E7" s="574"/>
      <c r="F7" s="328" t="s">
        <v>11</v>
      </c>
      <c r="G7" s="329">
        <v>0.93</v>
      </c>
      <c r="H7" s="329">
        <v>0.88</v>
      </c>
    </row>
    <row r="8" spans="1:125" s="15" customFormat="1" ht="30" customHeight="1" x14ac:dyDescent="0.25">
      <c r="B8" s="574" t="s">
        <v>80</v>
      </c>
      <c r="C8" s="574"/>
      <c r="D8" s="574"/>
      <c r="E8" s="574"/>
      <c r="F8" s="328" t="s">
        <v>11</v>
      </c>
      <c r="G8" s="329">
        <v>1.05</v>
      </c>
      <c r="H8" s="329">
        <v>1</v>
      </c>
    </row>
    <row r="9" spans="1:125" s="15" customFormat="1" ht="30" customHeight="1" x14ac:dyDescent="0.25">
      <c r="B9" s="574" t="s">
        <v>104</v>
      </c>
      <c r="C9" s="574"/>
      <c r="D9" s="574"/>
      <c r="E9" s="574"/>
      <c r="F9" s="328" t="s">
        <v>11</v>
      </c>
      <c r="G9" s="329">
        <v>1.65</v>
      </c>
      <c r="H9" s="329">
        <v>1.6</v>
      </c>
    </row>
    <row r="10" spans="1:125" s="15" customFormat="1" ht="30" customHeight="1" x14ac:dyDescent="0.25">
      <c r="B10" s="574" t="s">
        <v>82</v>
      </c>
      <c r="C10" s="574"/>
      <c r="D10" s="574"/>
      <c r="E10" s="574"/>
      <c r="F10" s="328" t="s">
        <v>11</v>
      </c>
      <c r="G10" s="329">
        <v>2.37</v>
      </c>
      <c r="H10" s="329">
        <v>2.2999999999999998</v>
      </c>
    </row>
    <row r="11" spans="1:125" s="14" customFormat="1" ht="18" x14ac:dyDescent="0.25">
      <c r="A11" s="15"/>
      <c r="B11" s="576" t="s">
        <v>268</v>
      </c>
      <c r="C11" s="576"/>
      <c r="D11" s="576"/>
      <c r="E11" s="576"/>
      <c r="F11" s="576"/>
      <c r="G11" s="576"/>
      <c r="H11" s="57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576" t="s">
        <v>113</v>
      </c>
      <c r="C12" s="576"/>
      <c r="D12" s="576"/>
      <c r="E12" s="576"/>
      <c r="F12" s="576" t="s">
        <v>11</v>
      </c>
      <c r="G12" s="576">
        <v>0.68</v>
      </c>
      <c r="H12" s="576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583" t="s">
        <v>113</v>
      </c>
      <c r="C13" s="584"/>
      <c r="D13" s="584"/>
      <c r="E13" s="584"/>
      <c r="F13" s="328" t="s">
        <v>11</v>
      </c>
      <c r="G13" s="329">
        <v>0.8</v>
      </c>
      <c r="H13" s="329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574" t="s">
        <v>95</v>
      </c>
      <c r="C14" s="574"/>
      <c r="D14" s="574"/>
      <c r="E14" s="574"/>
      <c r="F14" s="330">
        <v>0.1</v>
      </c>
      <c r="G14" s="329">
        <v>0.93</v>
      </c>
      <c r="H14" s="329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574" t="s">
        <v>83</v>
      </c>
      <c r="C15" s="574"/>
      <c r="D15" s="574"/>
      <c r="E15" s="574"/>
      <c r="F15" s="330">
        <v>0.1</v>
      </c>
      <c r="G15" s="329">
        <v>1.05</v>
      </c>
      <c r="H15" s="329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574" t="s">
        <v>105</v>
      </c>
      <c r="C16" s="574"/>
      <c r="D16" s="574"/>
      <c r="E16" s="574"/>
      <c r="F16" s="330">
        <v>0.1</v>
      </c>
      <c r="G16" s="329">
        <v>1.65</v>
      </c>
      <c r="H16" s="329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574" t="s">
        <v>84</v>
      </c>
      <c r="C17" s="574"/>
      <c r="D17" s="574"/>
      <c r="E17" s="574"/>
      <c r="F17" s="330">
        <v>0.1</v>
      </c>
      <c r="G17" s="329">
        <v>2.37</v>
      </c>
      <c r="H17" s="329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591" t="s">
        <v>34</v>
      </c>
      <c r="C18" s="591"/>
      <c r="D18" s="591"/>
      <c r="E18" s="591"/>
      <c r="F18" s="591"/>
      <c r="G18" s="591"/>
      <c r="H18" s="591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1" customFormat="1" ht="20.25" x14ac:dyDescent="0.25">
      <c r="B19" s="173" t="s">
        <v>139</v>
      </c>
      <c r="C19" s="588" t="s">
        <v>4</v>
      </c>
      <c r="D19" s="174" t="s">
        <v>12</v>
      </c>
      <c r="E19" s="175">
        <v>1000</v>
      </c>
      <c r="F19" s="176">
        <v>0.1</v>
      </c>
      <c r="G19" s="177">
        <v>1.18</v>
      </c>
      <c r="H19" s="177">
        <f t="shared" ref="H19:H26" si="0">G19/1.03</f>
        <v>1.145631067961165</v>
      </c>
    </row>
    <row r="20" spans="1:120" s="111" customFormat="1" ht="20.25" x14ac:dyDescent="0.25">
      <c r="B20" s="173" t="s">
        <v>140</v>
      </c>
      <c r="C20" s="588"/>
      <c r="D20" s="174" t="s">
        <v>12</v>
      </c>
      <c r="E20" s="175">
        <v>1000</v>
      </c>
      <c r="F20" s="176">
        <v>0.1</v>
      </c>
      <c r="G20" s="177">
        <v>1.1399999999999999</v>
      </c>
      <c r="H20" s="177">
        <f t="shared" si="0"/>
        <v>1.1067961165048543</v>
      </c>
    </row>
    <row r="21" spans="1:120" s="111" customFormat="1" ht="40.5" x14ac:dyDescent="0.25">
      <c r="B21" s="178" t="s">
        <v>184</v>
      </c>
      <c r="C21" s="588"/>
      <c r="D21" s="174" t="s">
        <v>5</v>
      </c>
      <c r="E21" s="175">
        <v>1000</v>
      </c>
      <c r="F21" s="176">
        <v>0.1</v>
      </c>
      <c r="G21" s="177">
        <v>1.33</v>
      </c>
      <c r="H21" s="177">
        <f t="shared" si="0"/>
        <v>1.2912621359223302</v>
      </c>
    </row>
    <row r="22" spans="1:120" s="111" customFormat="1" ht="40.5" x14ac:dyDescent="0.25">
      <c r="B22" s="178" t="s">
        <v>185</v>
      </c>
      <c r="C22" s="588"/>
      <c r="D22" s="174" t="s">
        <v>5</v>
      </c>
      <c r="E22" s="175">
        <v>1000</v>
      </c>
      <c r="F22" s="176">
        <v>0.1</v>
      </c>
      <c r="G22" s="177">
        <v>1.42</v>
      </c>
      <c r="H22" s="177">
        <f t="shared" si="0"/>
        <v>1.378640776699029</v>
      </c>
    </row>
    <row r="23" spans="1:120" s="111" customFormat="1" ht="20.25" x14ac:dyDescent="0.25">
      <c r="B23" s="178" t="s">
        <v>141</v>
      </c>
      <c r="C23" s="588"/>
      <c r="D23" s="174" t="s">
        <v>12</v>
      </c>
      <c r="E23" s="175">
        <v>1000</v>
      </c>
      <c r="F23" s="176">
        <v>0.1</v>
      </c>
      <c r="G23" s="177">
        <v>4</v>
      </c>
      <c r="H23" s="177">
        <f t="shared" si="0"/>
        <v>3.883495145631068</v>
      </c>
    </row>
    <row r="24" spans="1:120" s="111" customFormat="1" ht="20.25" x14ac:dyDescent="0.25">
      <c r="B24" s="178" t="s">
        <v>142</v>
      </c>
      <c r="C24" s="588"/>
      <c r="D24" s="174" t="s">
        <v>12</v>
      </c>
      <c r="E24" s="175">
        <v>1000</v>
      </c>
      <c r="F24" s="176">
        <v>0.1</v>
      </c>
      <c r="G24" s="177">
        <v>4.01</v>
      </c>
      <c r="H24" s="177">
        <f t="shared" si="0"/>
        <v>3.8932038834951452</v>
      </c>
    </row>
    <row r="25" spans="1:120" s="111" customFormat="1" ht="20.25" x14ac:dyDescent="0.25">
      <c r="B25" s="178" t="s">
        <v>36</v>
      </c>
      <c r="C25" s="588"/>
      <c r="D25" s="174" t="s">
        <v>12</v>
      </c>
      <c r="E25" s="175" t="s">
        <v>15</v>
      </c>
      <c r="F25" s="176">
        <v>0.1</v>
      </c>
      <c r="G25" s="177">
        <v>11.16</v>
      </c>
      <c r="H25" s="177">
        <f t="shared" si="0"/>
        <v>10.83495145631068</v>
      </c>
    </row>
    <row r="26" spans="1:120" s="111" customFormat="1" ht="20.25" x14ac:dyDescent="0.25">
      <c r="B26" s="178" t="s">
        <v>116</v>
      </c>
      <c r="C26" s="588"/>
      <c r="D26" s="174" t="s">
        <v>12</v>
      </c>
      <c r="E26" s="175" t="s">
        <v>16</v>
      </c>
      <c r="F26" s="176">
        <v>0.1</v>
      </c>
      <c r="G26" s="177">
        <v>22.33</v>
      </c>
      <c r="H26" s="177">
        <f t="shared" si="0"/>
        <v>21.679611650485434</v>
      </c>
    </row>
    <row r="27" spans="1:120" s="111" customFormat="1" ht="20.25" x14ac:dyDescent="0.25">
      <c r="B27" s="178" t="s">
        <v>100</v>
      </c>
      <c r="C27" s="588"/>
      <c r="D27" s="174" t="s">
        <v>12</v>
      </c>
      <c r="E27" s="175" t="s">
        <v>16</v>
      </c>
      <c r="F27" s="176">
        <v>0.1</v>
      </c>
      <c r="G27" s="177">
        <v>30.64</v>
      </c>
      <c r="H27" s="177">
        <f t="shared" ref="H27:H36" si="1">G27/1.03</f>
        <v>29.747572815533982</v>
      </c>
    </row>
    <row r="28" spans="1:120" s="111" customFormat="1" ht="20.25" x14ac:dyDescent="0.25">
      <c r="B28" s="178" t="s">
        <v>35</v>
      </c>
      <c r="C28" s="588"/>
      <c r="D28" s="174" t="s">
        <v>12</v>
      </c>
      <c r="E28" s="175" t="s">
        <v>28</v>
      </c>
      <c r="F28" s="176">
        <v>0.1</v>
      </c>
      <c r="G28" s="177">
        <v>43.8</v>
      </c>
      <c r="H28" s="177">
        <f t="shared" si="1"/>
        <v>42.524271844660191</v>
      </c>
    </row>
    <row r="29" spans="1:120" s="111" customFormat="1" ht="20.25" x14ac:dyDescent="0.25">
      <c r="B29" s="178" t="s">
        <v>143</v>
      </c>
      <c r="C29" s="588"/>
      <c r="D29" s="174" t="s">
        <v>12</v>
      </c>
      <c r="E29" s="179" t="s">
        <v>28</v>
      </c>
      <c r="F29" s="176">
        <v>0.1</v>
      </c>
      <c r="G29" s="180">
        <v>51.41</v>
      </c>
      <c r="H29" s="177">
        <f t="shared" si="1"/>
        <v>49.912621359223294</v>
      </c>
    </row>
    <row r="30" spans="1:120" s="111" customFormat="1" ht="40.5" x14ac:dyDescent="0.25">
      <c r="B30" s="340" t="s">
        <v>207</v>
      </c>
      <c r="C30" s="589"/>
      <c r="D30" s="174" t="s">
        <v>12</v>
      </c>
      <c r="E30" s="341">
        <v>100</v>
      </c>
      <c r="F30" s="176">
        <v>0.1</v>
      </c>
      <c r="G30" s="342">
        <v>9.9499999999999993</v>
      </c>
      <c r="H30" s="343">
        <f t="shared" si="1"/>
        <v>9.6601941747572813</v>
      </c>
      <c r="I30" s="336"/>
      <c r="J30" s="336"/>
      <c r="K30" s="336"/>
    </row>
    <row r="31" spans="1:120" s="111" customFormat="1" ht="40.5" x14ac:dyDescent="0.25">
      <c r="B31" s="340" t="s">
        <v>208</v>
      </c>
      <c r="C31" s="589"/>
      <c r="D31" s="174" t="s">
        <v>12</v>
      </c>
      <c r="E31" s="344" t="s">
        <v>209</v>
      </c>
      <c r="F31" s="176">
        <v>0.1</v>
      </c>
      <c r="G31" s="342">
        <v>5.54</v>
      </c>
      <c r="H31" s="343">
        <f t="shared" si="1"/>
        <v>5.3786407766990294</v>
      </c>
    </row>
    <row r="32" spans="1:120" s="111" customFormat="1" ht="40.5" x14ac:dyDescent="0.25">
      <c r="B32" s="340" t="s">
        <v>211</v>
      </c>
      <c r="C32" s="589"/>
      <c r="D32" s="174" t="s">
        <v>12</v>
      </c>
      <c r="E32" s="344" t="s">
        <v>212</v>
      </c>
      <c r="F32" s="176">
        <v>0.1</v>
      </c>
      <c r="G32" s="342">
        <v>28.35</v>
      </c>
      <c r="H32" s="343">
        <f t="shared" si="1"/>
        <v>27.524271844660195</v>
      </c>
    </row>
    <row r="33" spans="2:8" s="111" customFormat="1" ht="40.5" x14ac:dyDescent="0.25">
      <c r="B33" s="340" t="s">
        <v>213</v>
      </c>
      <c r="C33" s="589"/>
      <c r="D33" s="174" t="s">
        <v>12</v>
      </c>
      <c r="E33" s="344" t="s">
        <v>214</v>
      </c>
      <c r="F33" s="176">
        <v>0.1</v>
      </c>
      <c r="G33" s="342">
        <v>24.18</v>
      </c>
      <c r="H33" s="343">
        <f t="shared" si="1"/>
        <v>23.475728155339805</v>
      </c>
    </row>
    <row r="34" spans="2:8" s="111" customFormat="1" ht="40.5" x14ac:dyDescent="0.25">
      <c r="B34" s="340" t="s">
        <v>215</v>
      </c>
      <c r="C34" s="589"/>
      <c r="D34" s="174" t="s">
        <v>12</v>
      </c>
      <c r="E34" s="344" t="s">
        <v>216</v>
      </c>
      <c r="F34" s="176">
        <v>0.1</v>
      </c>
      <c r="G34" s="342">
        <v>20.54</v>
      </c>
      <c r="H34" s="343">
        <f t="shared" si="1"/>
        <v>19.941747572815533</v>
      </c>
    </row>
    <row r="35" spans="2:8" s="111" customFormat="1" ht="40.5" x14ac:dyDescent="0.25">
      <c r="B35" s="340" t="s">
        <v>217</v>
      </c>
      <c r="C35" s="589"/>
      <c r="D35" s="174" t="s">
        <v>12</v>
      </c>
      <c r="E35" s="344" t="s">
        <v>216</v>
      </c>
      <c r="F35" s="176">
        <v>0.1</v>
      </c>
      <c r="G35" s="342">
        <v>16.37</v>
      </c>
      <c r="H35" s="343">
        <f t="shared" si="1"/>
        <v>15.893203883495147</v>
      </c>
    </row>
    <row r="36" spans="2:8" s="111" customFormat="1" ht="40.5" x14ac:dyDescent="0.25">
      <c r="B36" s="340" t="s">
        <v>218</v>
      </c>
      <c r="C36" s="589"/>
      <c r="D36" s="174" t="s">
        <v>12</v>
      </c>
      <c r="E36" s="344" t="s">
        <v>210</v>
      </c>
      <c r="F36" s="176">
        <v>0.1</v>
      </c>
      <c r="G36" s="342">
        <v>12.43</v>
      </c>
      <c r="H36" s="343">
        <f t="shared" si="1"/>
        <v>12.067961165048542</v>
      </c>
    </row>
    <row r="37" spans="2:8" s="111" customFormat="1" ht="41.25" thickBot="1" x14ac:dyDescent="0.3">
      <c r="B37" s="181" t="s">
        <v>194</v>
      </c>
      <c r="C37" s="590"/>
      <c r="D37" s="182" t="s">
        <v>12</v>
      </c>
      <c r="E37" s="183">
        <v>20</v>
      </c>
      <c r="F37" s="184">
        <v>0.1</v>
      </c>
      <c r="G37" s="185">
        <v>63.25</v>
      </c>
      <c r="H37" s="186">
        <v>61.35</v>
      </c>
    </row>
    <row r="38" spans="2:8" s="111" customFormat="1" ht="21" thickTop="1" x14ac:dyDescent="0.25">
      <c r="B38" s="187" t="s">
        <v>132</v>
      </c>
      <c r="C38" s="586" t="s">
        <v>4</v>
      </c>
      <c r="D38" s="170" t="s">
        <v>12</v>
      </c>
      <c r="E38" s="188" t="s">
        <v>134</v>
      </c>
      <c r="F38" s="171">
        <v>0.1</v>
      </c>
      <c r="G38" s="189">
        <v>15.64</v>
      </c>
      <c r="H38" s="172">
        <f t="shared" ref="H38:H52" si="2">G38/1.03</f>
        <v>15.184466019417476</v>
      </c>
    </row>
    <row r="39" spans="2:8" s="111" customFormat="1" ht="20.25" x14ac:dyDescent="0.25">
      <c r="B39" s="190" t="s">
        <v>133</v>
      </c>
      <c r="C39" s="586"/>
      <c r="D39" s="161" t="s">
        <v>12</v>
      </c>
      <c r="E39" s="191" t="s">
        <v>134</v>
      </c>
      <c r="F39" s="162">
        <v>0.1</v>
      </c>
      <c r="G39" s="189">
        <v>21.62</v>
      </c>
      <c r="H39" s="163">
        <f t="shared" si="2"/>
        <v>20.990291262135923</v>
      </c>
    </row>
    <row r="40" spans="2:8" s="111" customFormat="1" ht="40.5" x14ac:dyDescent="0.25">
      <c r="B40" s="192" t="s">
        <v>135</v>
      </c>
      <c r="C40" s="586"/>
      <c r="D40" s="161" t="s">
        <v>12</v>
      </c>
      <c r="E40" s="193" t="s">
        <v>136</v>
      </c>
      <c r="F40" s="162">
        <v>0.1</v>
      </c>
      <c r="G40" s="163">
        <v>5.78</v>
      </c>
      <c r="H40" s="163">
        <f t="shared" si="2"/>
        <v>5.6116504854368934</v>
      </c>
    </row>
    <row r="41" spans="2:8" s="111" customFormat="1" ht="40.5" x14ac:dyDescent="0.25">
      <c r="B41" s="192" t="s">
        <v>137</v>
      </c>
      <c r="C41" s="586"/>
      <c r="D41" s="161" t="s">
        <v>12</v>
      </c>
      <c r="E41" s="193">
        <v>200</v>
      </c>
      <c r="F41" s="162">
        <v>0.1</v>
      </c>
      <c r="G41" s="163">
        <v>106.95</v>
      </c>
      <c r="H41" s="163">
        <f t="shared" si="2"/>
        <v>103.83495145631068</v>
      </c>
    </row>
    <row r="42" spans="2:8" s="111" customFormat="1" ht="41.25" thickBot="1" x14ac:dyDescent="0.3">
      <c r="B42" s="194" t="s">
        <v>138</v>
      </c>
      <c r="C42" s="587"/>
      <c r="D42" s="164" t="s">
        <v>12</v>
      </c>
      <c r="E42" s="195">
        <v>100</v>
      </c>
      <c r="F42" s="165">
        <v>0.1</v>
      </c>
      <c r="G42" s="166">
        <v>202.4</v>
      </c>
      <c r="H42" s="166">
        <f t="shared" si="2"/>
        <v>196.50485436893203</v>
      </c>
    </row>
    <row r="43" spans="2:8" s="111" customFormat="1" ht="21" thickTop="1" x14ac:dyDescent="0.25">
      <c r="B43" s="196" t="s">
        <v>120</v>
      </c>
      <c r="C43" s="585" t="s">
        <v>4</v>
      </c>
      <c r="D43" s="167" t="s">
        <v>12</v>
      </c>
      <c r="E43" s="197" t="s">
        <v>127</v>
      </c>
      <c r="F43" s="168">
        <v>0.1</v>
      </c>
      <c r="G43" s="169">
        <v>26.75</v>
      </c>
      <c r="H43" s="169">
        <f t="shared" si="2"/>
        <v>25.970873786407765</v>
      </c>
    </row>
    <row r="44" spans="2:8" s="111" customFormat="1" ht="20.25" x14ac:dyDescent="0.25">
      <c r="B44" s="198" t="s">
        <v>125</v>
      </c>
      <c r="C44" s="586"/>
      <c r="D44" s="161" t="s">
        <v>12</v>
      </c>
      <c r="E44" s="193" t="s">
        <v>128</v>
      </c>
      <c r="F44" s="162">
        <v>0.1</v>
      </c>
      <c r="G44" s="163">
        <v>30.33</v>
      </c>
      <c r="H44" s="163">
        <f t="shared" si="2"/>
        <v>29.44660194174757</v>
      </c>
    </row>
    <row r="45" spans="2:8" s="111" customFormat="1" ht="21" thickBot="1" x14ac:dyDescent="0.3">
      <c r="B45" s="199" t="s">
        <v>126</v>
      </c>
      <c r="C45" s="587"/>
      <c r="D45" s="164" t="s">
        <v>12</v>
      </c>
      <c r="E45" s="195" t="s">
        <v>129</v>
      </c>
      <c r="F45" s="165">
        <v>0.1</v>
      </c>
      <c r="G45" s="166">
        <v>41.2</v>
      </c>
      <c r="H45" s="166">
        <f t="shared" si="2"/>
        <v>40</v>
      </c>
    </row>
    <row r="46" spans="2:8" s="111" customFormat="1" ht="41.25" thickTop="1" x14ac:dyDescent="0.25">
      <c r="B46" s="196" t="s">
        <v>186</v>
      </c>
      <c r="C46" s="585" t="s">
        <v>4</v>
      </c>
      <c r="D46" s="167" t="s">
        <v>12</v>
      </c>
      <c r="E46" s="197">
        <v>200</v>
      </c>
      <c r="F46" s="168">
        <v>0.1</v>
      </c>
      <c r="G46" s="169">
        <v>22.51</v>
      </c>
      <c r="H46" s="169">
        <f t="shared" si="2"/>
        <v>21.854368932038835</v>
      </c>
    </row>
    <row r="47" spans="2:8" s="111" customFormat="1" ht="40.5" x14ac:dyDescent="0.25">
      <c r="B47" s="198" t="s">
        <v>187</v>
      </c>
      <c r="C47" s="586"/>
      <c r="D47" s="161" t="s">
        <v>12</v>
      </c>
      <c r="E47" s="193">
        <v>130</v>
      </c>
      <c r="F47" s="162">
        <v>0.1</v>
      </c>
      <c r="G47" s="163">
        <v>32.659999999999997</v>
      </c>
      <c r="H47" s="163">
        <f t="shared" si="2"/>
        <v>31.708737864077666</v>
      </c>
    </row>
    <row r="48" spans="2:8" s="111" customFormat="1" ht="41.25" thickBot="1" x14ac:dyDescent="0.3">
      <c r="B48" s="199" t="s">
        <v>188</v>
      </c>
      <c r="C48" s="587"/>
      <c r="D48" s="164" t="s">
        <v>12</v>
      </c>
      <c r="E48" s="195">
        <v>80</v>
      </c>
      <c r="F48" s="165">
        <v>0.1</v>
      </c>
      <c r="G48" s="166">
        <v>49.34</v>
      </c>
      <c r="H48" s="166">
        <f t="shared" si="2"/>
        <v>47.902912621359228</v>
      </c>
    </row>
    <row r="49" spans="2:11" s="111" customFormat="1" ht="21" thickTop="1" x14ac:dyDescent="0.25">
      <c r="B49" s="200" t="s">
        <v>121</v>
      </c>
      <c r="C49" s="585" t="s">
        <v>4</v>
      </c>
      <c r="D49" s="170" t="s">
        <v>12</v>
      </c>
      <c r="E49" s="201" t="s">
        <v>130</v>
      </c>
      <c r="F49" s="171">
        <v>0.1</v>
      </c>
      <c r="G49" s="172">
        <v>20.83</v>
      </c>
      <c r="H49" s="172">
        <f t="shared" si="2"/>
        <v>20.223300970873783</v>
      </c>
    </row>
    <row r="50" spans="2:11" s="111" customFormat="1" ht="20.25" x14ac:dyDescent="0.25">
      <c r="B50" s="198" t="s">
        <v>122</v>
      </c>
      <c r="C50" s="586"/>
      <c r="D50" s="161" t="s">
        <v>12</v>
      </c>
      <c r="E50" s="193" t="s">
        <v>127</v>
      </c>
      <c r="F50" s="162">
        <v>0.1</v>
      </c>
      <c r="G50" s="163">
        <v>32.75</v>
      </c>
      <c r="H50" s="163">
        <f t="shared" si="2"/>
        <v>31.796116504854368</v>
      </c>
    </row>
    <row r="51" spans="2:11" s="111" customFormat="1" ht="20.25" x14ac:dyDescent="0.25">
      <c r="B51" s="198" t="s">
        <v>123</v>
      </c>
      <c r="C51" s="586"/>
      <c r="D51" s="161" t="s">
        <v>12</v>
      </c>
      <c r="E51" s="193" t="s">
        <v>128</v>
      </c>
      <c r="F51" s="162">
        <v>0.1</v>
      </c>
      <c r="G51" s="163">
        <v>47.46</v>
      </c>
      <c r="H51" s="163">
        <f t="shared" si="2"/>
        <v>46.077669902912618</v>
      </c>
    </row>
    <row r="52" spans="2:11" s="111" customFormat="1" ht="20.25" x14ac:dyDescent="0.25">
      <c r="B52" s="198" t="s">
        <v>124</v>
      </c>
      <c r="C52" s="586"/>
      <c r="D52" s="161" t="s">
        <v>12</v>
      </c>
      <c r="E52" s="193" t="s">
        <v>131</v>
      </c>
      <c r="F52" s="162">
        <v>0.1</v>
      </c>
      <c r="G52" s="163">
        <v>59.68</v>
      </c>
      <c r="H52" s="163">
        <f t="shared" si="2"/>
        <v>57.94174757281553</v>
      </c>
    </row>
    <row r="53" spans="2:11" s="111" customFormat="1" ht="20.25" x14ac:dyDescent="0.25">
      <c r="B53" s="202" t="s">
        <v>119</v>
      </c>
      <c r="C53" s="586"/>
      <c r="D53" s="203" t="s">
        <v>12</v>
      </c>
      <c r="E53" s="204" t="s">
        <v>131</v>
      </c>
      <c r="F53" s="205">
        <v>0.1</v>
      </c>
      <c r="G53" s="206">
        <v>74.25</v>
      </c>
      <c r="H53" s="206">
        <f>G53/1.03</f>
        <v>72.087378640776691</v>
      </c>
    </row>
    <row r="54" spans="2:11" s="126" customFormat="1" ht="20.25" x14ac:dyDescent="0.25">
      <c r="B54" s="580" t="s">
        <v>202</v>
      </c>
      <c r="C54" s="581"/>
      <c r="D54" s="581"/>
      <c r="E54" s="581"/>
      <c r="F54" s="581"/>
      <c r="G54" s="581"/>
      <c r="H54" s="582"/>
    </row>
    <row r="55" spans="2:11" s="126" customFormat="1" ht="60.75" x14ac:dyDescent="0.25">
      <c r="B55" s="207" t="s">
        <v>203</v>
      </c>
      <c r="C55" s="577" t="s">
        <v>3</v>
      </c>
      <c r="D55" s="208" t="s">
        <v>12</v>
      </c>
      <c r="E55" s="209">
        <v>200</v>
      </c>
      <c r="F55" s="210">
        <v>0.1</v>
      </c>
      <c r="G55" s="211">
        <v>20.68</v>
      </c>
      <c r="H55" s="211">
        <f>G55/1.03</f>
        <v>20.077669902912621</v>
      </c>
    </row>
    <row r="56" spans="2:11" s="126" customFormat="1" ht="60.75" x14ac:dyDescent="0.25">
      <c r="B56" s="212" t="s">
        <v>204</v>
      </c>
      <c r="C56" s="578"/>
      <c r="D56" s="213" t="s">
        <v>12</v>
      </c>
      <c r="E56" s="214">
        <v>200</v>
      </c>
      <c r="F56" s="215">
        <v>0.1</v>
      </c>
      <c r="G56" s="216">
        <v>28.52</v>
      </c>
      <c r="H56" s="216">
        <f>G56/1.03</f>
        <v>27.689320388349515</v>
      </c>
    </row>
    <row r="57" spans="2:11" s="126" customFormat="1" ht="60.75" x14ac:dyDescent="0.25">
      <c r="B57" s="212" t="s">
        <v>205</v>
      </c>
      <c r="C57" s="579"/>
      <c r="D57" s="213" t="s">
        <v>12</v>
      </c>
      <c r="E57" s="217">
        <v>120</v>
      </c>
      <c r="F57" s="218">
        <v>0.1</v>
      </c>
      <c r="G57" s="219">
        <v>44.38</v>
      </c>
      <c r="H57" s="216">
        <f>G57/1.03</f>
        <v>43.087378640776699</v>
      </c>
    </row>
    <row r="58" spans="2:11" x14ac:dyDescent="0.25">
      <c r="B58" s="3"/>
      <c r="C58" s="3"/>
      <c r="I58" s="3"/>
      <c r="J58" s="3"/>
      <c r="K58" s="3"/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/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</sheetData>
  <mergeCells count="22">
    <mergeCell ref="C55:C57"/>
    <mergeCell ref="B54:H54"/>
    <mergeCell ref="B13:E13"/>
    <mergeCell ref="C43:C45"/>
    <mergeCell ref="C46:C48"/>
    <mergeCell ref="C49:C53"/>
    <mergeCell ref="C38:C42"/>
    <mergeCell ref="C19:C37"/>
    <mergeCell ref="B15:E15"/>
    <mergeCell ref="B18:H18"/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2"/>
  <sheetViews>
    <sheetView tabSelected="1" zoomScale="70" zoomScaleNormal="70" workbookViewId="0">
      <selection activeCell="G21" sqref="G21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409" customWidth="1"/>
    <col min="8" max="8" width="21.85546875" style="409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68" t="s">
        <v>146</v>
      </c>
      <c r="C1" s="569"/>
      <c r="D1" s="569"/>
      <c r="E1" s="569"/>
      <c r="F1" s="569"/>
      <c r="G1" s="569"/>
      <c r="H1" s="569"/>
    </row>
    <row r="2" spans="1:115" ht="53.1" customHeight="1" x14ac:dyDescent="0.25">
      <c r="B2" s="570"/>
      <c r="C2" s="571"/>
      <c r="D2" s="571"/>
      <c r="E2" s="571"/>
      <c r="F2" s="571"/>
      <c r="G2" s="571"/>
      <c r="H2" s="571"/>
    </row>
    <row r="3" spans="1:115" ht="44.25" customHeight="1" x14ac:dyDescent="0.25">
      <c r="B3" s="572" t="s">
        <v>0</v>
      </c>
      <c r="C3" s="573"/>
      <c r="D3" s="573"/>
      <c r="E3" s="573"/>
      <c r="F3" s="121" t="s">
        <v>8</v>
      </c>
      <c r="G3" s="122" t="s">
        <v>192</v>
      </c>
      <c r="H3" s="122" t="s">
        <v>193</v>
      </c>
    </row>
    <row r="4" spans="1:115" s="16" customFormat="1" ht="30" customHeight="1" x14ac:dyDescent="0.25">
      <c r="A4" s="37"/>
      <c r="B4" s="603" t="s">
        <v>29</v>
      </c>
      <c r="C4" s="603"/>
      <c r="D4" s="603"/>
      <c r="E4" s="603"/>
      <c r="F4" s="603"/>
      <c r="G4" s="603"/>
      <c r="H4" s="60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6" t="s">
        <v>13</v>
      </c>
      <c r="C5" s="604" t="s">
        <v>274</v>
      </c>
      <c r="D5" s="137" t="s">
        <v>12</v>
      </c>
      <c r="E5" s="138">
        <v>110</v>
      </c>
      <c r="F5" s="139">
        <v>0.1</v>
      </c>
      <c r="G5" s="137">
        <v>26.11</v>
      </c>
      <c r="H5" s="137">
        <f t="shared" ref="H5:H10" si="0">G5/1.03</f>
        <v>25.349514563106794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41" t="s">
        <v>31</v>
      </c>
      <c r="C6" s="604"/>
      <c r="D6" s="142" t="s">
        <v>5</v>
      </c>
      <c r="E6" s="143">
        <v>55</v>
      </c>
      <c r="F6" s="144">
        <v>0.1</v>
      </c>
      <c r="G6" s="137">
        <v>39.15</v>
      </c>
      <c r="H6" s="137">
        <f t="shared" si="0"/>
        <v>38.009708737864074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5" t="s">
        <v>14</v>
      </c>
      <c r="C7" s="605"/>
      <c r="D7" s="146" t="s">
        <v>12</v>
      </c>
      <c r="E7" s="147">
        <v>55</v>
      </c>
      <c r="F7" s="148">
        <v>0.1</v>
      </c>
      <c r="G7" s="146">
        <v>52.2</v>
      </c>
      <c r="H7" s="146">
        <f t="shared" si="0"/>
        <v>50.679611650485441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9" t="s">
        <v>92</v>
      </c>
      <c r="C8" s="606" t="s">
        <v>275</v>
      </c>
      <c r="D8" s="150" t="s">
        <v>12</v>
      </c>
      <c r="E8" s="151">
        <v>110</v>
      </c>
      <c r="F8" s="152">
        <v>0.1</v>
      </c>
      <c r="G8" s="137">
        <v>26.11</v>
      </c>
      <c r="H8" s="150">
        <f t="shared" si="0"/>
        <v>25.349514563106794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53" t="s">
        <v>93</v>
      </c>
      <c r="C9" s="607"/>
      <c r="D9" s="154" t="s">
        <v>12</v>
      </c>
      <c r="E9" s="155">
        <v>55</v>
      </c>
      <c r="F9" s="156">
        <v>0.1</v>
      </c>
      <c r="G9" s="137">
        <v>39.15</v>
      </c>
      <c r="H9" s="154">
        <f t="shared" si="0"/>
        <v>38.009708737864074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53" t="s">
        <v>94</v>
      </c>
      <c r="C10" s="607"/>
      <c r="D10" s="154" t="s">
        <v>12</v>
      </c>
      <c r="E10" s="155">
        <v>55</v>
      </c>
      <c r="F10" s="156">
        <v>0.1</v>
      </c>
      <c r="G10" s="335">
        <v>52.2</v>
      </c>
      <c r="H10" s="154">
        <f t="shared" si="0"/>
        <v>50.679611650485441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03" t="s">
        <v>45</v>
      </c>
      <c r="C11" s="603"/>
      <c r="D11" s="603"/>
      <c r="E11" s="603"/>
      <c r="F11" s="603"/>
      <c r="G11" s="591"/>
      <c r="H11" s="603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7" t="s">
        <v>17</v>
      </c>
      <c r="C12" s="334" t="s">
        <v>270</v>
      </c>
      <c r="D12" s="333" t="s">
        <v>5</v>
      </c>
      <c r="E12" s="333"/>
      <c r="F12" s="160">
        <v>0.1</v>
      </c>
      <c r="G12" s="337">
        <v>12.1</v>
      </c>
      <c r="H12" s="337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4" customFormat="1" ht="23.25" customHeight="1" x14ac:dyDescent="0.25">
      <c r="A13" s="15"/>
      <c r="B13" s="157" t="s">
        <v>17</v>
      </c>
      <c r="C13" s="602" t="s">
        <v>269</v>
      </c>
      <c r="D13" s="158" t="s">
        <v>12</v>
      </c>
      <c r="E13" s="159">
        <v>550</v>
      </c>
      <c r="F13" s="160">
        <v>0.1</v>
      </c>
      <c r="G13" s="338">
        <v>13.6</v>
      </c>
      <c r="H13" s="339">
        <f>G13/1.03</f>
        <v>13.203883495145631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</row>
    <row r="14" spans="1:115" s="14" customFormat="1" ht="23.25" customHeight="1" x14ac:dyDescent="0.25">
      <c r="A14" s="15"/>
      <c r="B14" s="157" t="s">
        <v>18</v>
      </c>
      <c r="C14" s="602"/>
      <c r="D14" s="158" t="s">
        <v>12</v>
      </c>
      <c r="E14" s="159">
        <v>160</v>
      </c>
      <c r="F14" s="160">
        <v>0.1</v>
      </c>
      <c r="G14" s="339">
        <v>32.9</v>
      </c>
      <c r="H14" s="339">
        <f t="shared" ref="H14:H15" si="1">G14/1.03</f>
        <v>31.941747572815533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14" customFormat="1" ht="23.25" customHeight="1" x14ac:dyDescent="0.25">
      <c r="A15" s="15"/>
      <c r="B15" s="157" t="s">
        <v>25</v>
      </c>
      <c r="C15" s="602"/>
      <c r="D15" s="158" t="s">
        <v>12</v>
      </c>
      <c r="E15" s="159">
        <v>300</v>
      </c>
      <c r="F15" s="160">
        <v>0.1</v>
      </c>
      <c r="G15" s="339">
        <v>26.7</v>
      </c>
      <c r="H15" s="339">
        <f t="shared" si="1"/>
        <v>25.922330097087379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ht="26.25" thickBot="1" x14ac:dyDescent="0.3">
      <c r="B16" s="597" t="s">
        <v>273</v>
      </c>
      <c r="C16" s="597"/>
      <c r="D16" s="597"/>
      <c r="E16" s="597"/>
      <c r="F16" s="597"/>
      <c r="G16" s="598"/>
      <c r="H16" s="597"/>
    </row>
    <row r="17" spans="2:8" ht="40.5" x14ac:dyDescent="0.3">
      <c r="B17" s="599" t="s">
        <v>276</v>
      </c>
      <c r="C17" s="371" t="s">
        <v>277</v>
      </c>
      <c r="D17" s="372" t="s">
        <v>334</v>
      </c>
      <c r="E17" s="373">
        <v>50</v>
      </c>
      <c r="F17" s="374">
        <v>0.1</v>
      </c>
      <c r="G17" s="410">
        <v>294.94</v>
      </c>
      <c r="H17" s="406">
        <f>G17/1.03</f>
        <v>286.34951456310677</v>
      </c>
    </row>
    <row r="18" spans="2:8" ht="40.5" x14ac:dyDescent="0.3">
      <c r="B18" s="600"/>
      <c r="C18" s="345" t="s">
        <v>278</v>
      </c>
      <c r="D18" s="346" t="s">
        <v>334</v>
      </c>
      <c r="E18" s="347">
        <v>30</v>
      </c>
      <c r="F18" s="348">
        <v>0.1</v>
      </c>
      <c r="G18" s="411">
        <v>294.94</v>
      </c>
      <c r="H18" s="407">
        <f t="shared" ref="H18:H70" si="2">G18/1.03</f>
        <v>286.34951456310677</v>
      </c>
    </row>
    <row r="19" spans="2:8" ht="40.5" x14ac:dyDescent="0.3">
      <c r="B19" s="600"/>
      <c r="C19" s="345" t="s">
        <v>279</v>
      </c>
      <c r="D19" s="346" t="s">
        <v>334</v>
      </c>
      <c r="E19" s="347">
        <v>20</v>
      </c>
      <c r="F19" s="348">
        <v>0.1</v>
      </c>
      <c r="G19" s="411">
        <v>297.2</v>
      </c>
      <c r="H19" s="407">
        <f t="shared" si="2"/>
        <v>288.54368932038835</v>
      </c>
    </row>
    <row r="20" spans="2:8" ht="20.25" x14ac:dyDescent="0.3">
      <c r="B20" s="600"/>
      <c r="C20" s="349" t="s">
        <v>280</v>
      </c>
      <c r="D20" s="350" t="s">
        <v>5</v>
      </c>
      <c r="E20" s="351">
        <v>60</v>
      </c>
      <c r="F20" s="352">
        <v>0.1</v>
      </c>
      <c r="G20" s="411">
        <v>69.5</v>
      </c>
      <c r="H20" s="407">
        <f t="shared" si="2"/>
        <v>67.475728155339809</v>
      </c>
    </row>
    <row r="21" spans="2:8" ht="20.25" x14ac:dyDescent="0.3">
      <c r="B21" s="600"/>
      <c r="C21" s="349" t="s">
        <v>281</v>
      </c>
      <c r="D21" s="350" t="s">
        <v>5</v>
      </c>
      <c r="E21" s="351">
        <v>150</v>
      </c>
      <c r="F21" s="352">
        <v>0.1</v>
      </c>
      <c r="G21" s="411">
        <v>34.619999999999997</v>
      </c>
      <c r="H21" s="407">
        <f t="shared" si="2"/>
        <v>33.61165048543689</v>
      </c>
    </row>
    <row r="22" spans="2:8" ht="20.25" x14ac:dyDescent="0.3">
      <c r="B22" s="600"/>
      <c r="C22" s="349" t="s">
        <v>282</v>
      </c>
      <c r="D22" s="350" t="s">
        <v>5</v>
      </c>
      <c r="E22" s="351">
        <v>240</v>
      </c>
      <c r="F22" s="352">
        <v>0.1</v>
      </c>
      <c r="G22" s="411">
        <v>18.98</v>
      </c>
      <c r="H22" s="407">
        <f t="shared" si="2"/>
        <v>18.427184466019419</v>
      </c>
    </row>
    <row r="23" spans="2:8" ht="21" thickBot="1" x14ac:dyDescent="0.35">
      <c r="B23" s="375"/>
      <c r="C23" s="356" t="s">
        <v>283</v>
      </c>
      <c r="D23" s="376" t="s">
        <v>5</v>
      </c>
      <c r="E23" s="358">
        <v>320</v>
      </c>
      <c r="F23" s="359">
        <v>0.1</v>
      </c>
      <c r="G23" s="412">
        <v>11.56</v>
      </c>
      <c r="H23" s="408">
        <f t="shared" si="2"/>
        <v>11.223300970873787</v>
      </c>
    </row>
    <row r="24" spans="2:8" ht="20.25" x14ac:dyDescent="0.3">
      <c r="B24" s="377" t="s">
        <v>409</v>
      </c>
      <c r="C24" s="354" t="s">
        <v>280</v>
      </c>
      <c r="D24" s="355" t="s">
        <v>5</v>
      </c>
      <c r="E24" s="347">
        <v>60</v>
      </c>
      <c r="F24" s="348">
        <v>0.1</v>
      </c>
      <c r="G24" s="411">
        <v>67.62</v>
      </c>
      <c r="H24" s="407">
        <f t="shared" si="2"/>
        <v>65.650485436893206</v>
      </c>
    </row>
    <row r="25" spans="2:8" ht="20.25" x14ac:dyDescent="0.3">
      <c r="B25" s="377" t="s">
        <v>285</v>
      </c>
      <c r="C25" s="354" t="s">
        <v>281</v>
      </c>
      <c r="D25" s="350" t="s">
        <v>5</v>
      </c>
      <c r="E25" s="347">
        <v>150</v>
      </c>
      <c r="F25" s="348">
        <v>0.1</v>
      </c>
      <c r="G25" s="411">
        <v>29.11</v>
      </c>
      <c r="H25" s="407">
        <f t="shared" si="2"/>
        <v>28.262135922330096</v>
      </c>
    </row>
    <row r="26" spans="2:8" ht="20.25" x14ac:dyDescent="0.3">
      <c r="B26" s="377" t="s">
        <v>286</v>
      </c>
      <c r="C26" s="354" t="s">
        <v>282</v>
      </c>
      <c r="D26" s="350" t="s">
        <v>5</v>
      </c>
      <c r="E26" s="347">
        <v>240</v>
      </c>
      <c r="F26" s="348">
        <v>0.1</v>
      </c>
      <c r="G26" s="411">
        <v>16.420000000000002</v>
      </c>
      <c r="H26" s="407">
        <f t="shared" si="2"/>
        <v>15.941747572815535</v>
      </c>
    </row>
    <row r="27" spans="2:8" ht="21" thickBot="1" x14ac:dyDescent="0.35">
      <c r="B27" s="378"/>
      <c r="C27" s="356" t="s">
        <v>283</v>
      </c>
      <c r="D27" s="376" t="s">
        <v>5</v>
      </c>
      <c r="E27" s="358">
        <v>320</v>
      </c>
      <c r="F27" s="359">
        <v>0.1</v>
      </c>
      <c r="G27" s="412">
        <v>10.17</v>
      </c>
      <c r="H27" s="408">
        <f t="shared" si="2"/>
        <v>9.8737864077669908</v>
      </c>
    </row>
    <row r="28" spans="2:8" ht="20.25" x14ac:dyDescent="0.3">
      <c r="B28" s="379" t="s">
        <v>284</v>
      </c>
      <c r="C28" s="380" t="s">
        <v>280</v>
      </c>
      <c r="D28" s="381" t="s">
        <v>5</v>
      </c>
      <c r="E28" s="382">
        <v>28</v>
      </c>
      <c r="F28" s="383">
        <v>0.1</v>
      </c>
      <c r="G28" s="410">
        <v>107.61</v>
      </c>
      <c r="H28" s="406">
        <f t="shared" si="2"/>
        <v>104.47572815533981</v>
      </c>
    </row>
    <row r="29" spans="2:8" ht="20.25" x14ac:dyDescent="0.3">
      <c r="B29" s="377" t="s">
        <v>287</v>
      </c>
      <c r="C29" s="349" t="s">
        <v>281</v>
      </c>
      <c r="D29" s="350" t="s">
        <v>5</v>
      </c>
      <c r="E29" s="351">
        <v>70</v>
      </c>
      <c r="F29" s="352">
        <v>0.1</v>
      </c>
      <c r="G29" s="411">
        <v>48.42</v>
      </c>
      <c r="H29" s="407">
        <f t="shared" si="2"/>
        <v>47.009708737864081</v>
      </c>
    </row>
    <row r="30" spans="2:8" ht="20.25" x14ac:dyDescent="0.3">
      <c r="B30" s="377" t="s">
        <v>288</v>
      </c>
      <c r="C30" s="349" t="s">
        <v>282</v>
      </c>
      <c r="D30" s="350" t="s">
        <v>5</v>
      </c>
      <c r="E30" s="351">
        <v>140</v>
      </c>
      <c r="F30" s="352">
        <v>0.1</v>
      </c>
      <c r="G30" s="411">
        <v>27</v>
      </c>
      <c r="H30" s="407">
        <f t="shared" si="2"/>
        <v>26.21359223300971</v>
      </c>
    </row>
    <row r="31" spans="2:8" ht="21" thickBot="1" x14ac:dyDescent="0.35">
      <c r="B31" s="375" t="s">
        <v>286</v>
      </c>
      <c r="C31" s="356" t="s">
        <v>283</v>
      </c>
      <c r="D31" s="357" t="s">
        <v>5</v>
      </c>
      <c r="E31" s="358">
        <v>200</v>
      </c>
      <c r="F31" s="359">
        <v>0.1</v>
      </c>
      <c r="G31" s="412">
        <v>17.64</v>
      </c>
      <c r="H31" s="408">
        <f t="shared" si="2"/>
        <v>17.126213592233011</v>
      </c>
    </row>
    <row r="32" spans="2:8" ht="40.5" x14ac:dyDescent="0.3">
      <c r="B32" s="379" t="s">
        <v>284</v>
      </c>
      <c r="C32" s="384" t="s">
        <v>289</v>
      </c>
      <c r="D32" s="381" t="s">
        <v>5</v>
      </c>
      <c r="E32" s="381">
        <v>28</v>
      </c>
      <c r="F32" s="385">
        <v>0.1</v>
      </c>
      <c r="G32" s="410">
        <v>101.66</v>
      </c>
      <c r="H32" s="406">
        <f t="shared" si="2"/>
        <v>98.699029126213588</v>
      </c>
    </row>
    <row r="33" spans="2:8" ht="40.5" x14ac:dyDescent="0.3">
      <c r="B33" s="377" t="s">
        <v>285</v>
      </c>
      <c r="C33" s="349" t="s">
        <v>290</v>
      </c>
      <c r="D33" s="350" t="s">
        <v>5</v>
      </c>
      <c r="E33" s="351">
        <v>35</v>
      </c>
      <c r="F33" s="352">
        <v>0.1</v>
      </c>
      <c r="G33" s="411">
        <v>83.66</v>
      </c>
      <c r="H33" s="407">
        <f t="shared" si="2"/>
        <v>81.22330097087378</v>
      </c>
    </row>
    <row r="34" spans="2:8" ht="40.5" x14ac:dyDescent="0.3">
      <c r="B34" s="377" t="s">
        <v>291</v>
      </c>
      <c r="C34" s="349" t="s">
        <v>292</v>
      </c>
      <c r="D34" s="350" t="s">
        <v>5</v>
      </c>
      <c r="E34" s="351">
        <v>70</v>
      </c>
      <c r="F34" s="352">
        <v>0.1</v>
      </c>
      <c r="G34" s="411">
        <v>42.44</v>
      </c>
      <c r="H34" s="407">
        <f t="shared" si="2"/>
        <v>41.203883495145625</v>
      </c>
    </row>
    <row r="35" spans="2:8" ht="41.25" thickBot="1" x14ac:dyDescent="0.35">
      <c r="B35" s="375"/>
      <c r="C35" s="356" t="s">
        <v>293</v>
      </c>
      <c r="D35" s="357" t="s">
        <v>5</v>
      </c>
      <c r="E35" s="358">
        <v>150</v>
      </c>
      <c r="F35" s="359">
        <v>0.1</v>
      </c>
      <c r="G35" s="412">
        <v>22.77</v>
      </c>
      <c r="H35" s="408">
        <f t="shared" si="2"/>
        <v>22.106796116504853</v>
      </c>
    </row>
    <row r="36" spans="2:8" ht="40.5" x14ac:dyDescent="0.3">
      <c r="B36" s="379"/>
      <c r="C36" s="371" t="s">
        <v>277</v>
      </c>
      <c r="D36" s="373" t="s">
        <v>334</v>
      </c>
      <c r="E36" s="373">
        <v>50</v>
      </c>
      <c r="F36" s="374">
        <v>0.1</v>
      </c>
      <c r="G36" s="410">
        <v>662.06</v>
      </c>
      <c r="H36" s="406">
        <f t="shared" si="2"/>
        <v>642.77669902912612</v>
      </c>
    </row>
    <row r="37" spans="2:8" ht="40.5" x14ac:dyDescent="0.3">
      <c r="B37" s="377" t="s">
        <v>284</v>
      </c>
      <c r="C37" s="354" t="s">
        <v>294</v>
      </c>
      <c r="D37" s="353" t="s">
        <v>334</v>
      </c>
      <c r="E37" s="347">
        <v>20</v>
      </c>
      <c r="F37" s="348">
        <v>0.1</v>
      </c>
      <c r="G37" s="411">
        <v>673.67</v>
      </c>
      <c r="H37" s="407">
        <f t="shared" si="2"/>
        <v>654.04854368932035</v>
      </c>
    </row>
    <row r="38" spans="2:8" ht="40.5" x14ac:dyDescent="0.3">
      <c r="B38" s="377" t="s">
        <v>287</v>
      </c>
      <c r="C38" s="354" t="s">
        <v>295</v>
      </c>
      <c r="D38" s="353" t="s">
        <v>334</v>
      </c>
      <c r="E38" s="347">
        <v>18</v>
      </c>
      <c r="F38" s="348">
        <v>0.1</v>
      </c>
      <c r="G38" s="411">
        <v>667.86</v>
      </c>
      <c r="H38" s="407">
        <f t="shared" si="2"/>
        <v>648.40776699029129</v>
      </c>
    </row>
    <row r="39" spans="2:8" ht="20.25" x14ac:dyDescent="0.3">
      <c r="B39" s="377" t="s">
        <v>285</v>
      </c>
      <c r="C39" s="354" t="s">
        <v>296</v>
      </c>
      <c r="D39" s="347" t="s">
        <v>5</v>
      </c>
      <c r="E39" s="347">
        <v>30</v>
      </c>
      <c r="F39" s="348">
        <v>0.1</v>
      </c>
      <c r="G39" s="411">
        <v>342.7</v>
      </c>
      <c r="H39" s="407">
        <f t="shared" si="2"/>
        <v>332.71844660194171</v>
      </c>
    </row>
    <row r="40" spans="2:8" ht="20.25" x14ac:dyDescent="0.3">
      <c r="B40" s="369" t="s">
        <v>297</v>
      </c>
      <c r="C40" s="345" t="s">
        <v>280</v>
      </c>
      <c r="D40" s="347" t="s">
        <v>5</v>
      </c>
      <c r="E40" s="347">
        <v>60</v>
      </c>
      <c r="F40" s="348">
        <v>0.1</v>
      </c>
      <c r="G40" s="411">
        <v>174.23</v>
      </c>
      <c r="H40" s="407">
        <f t="shared" si="2"/>
        <v>169.15533980582524</v>
      </c>
    </row>
    <row r="41" spans="2:8" ht="20.25" x14ac:dyDescent="0.3">
      <c r="B41" s="377" t="s">
        <v>286</v>
      </c>
      <c r="C41" s="354" t="s">
        <v>298</v>
      </c>
      <c r="D41" s="347" t="s">
        <v>5</v>
      </c>
      <c r="E41" s="347">
        <v>150</v>
      </c>
      <c r="F41" s="348">
        <v>0.1</v>
      </c>
      <c r="G41" s="411">
        <v>71.989999999999995</v>
      </c>
      <c r="H41" s="407">
        <f t="shared" si="2"/>
        <v>69.893203883495133</v>
      </c>
    </row>
    <row r="42" spans="2:8" ht="20.25" x14ac:dyDescent="0.3">
      <c r="B42" s="377"/>
      <c r="C42" s="354" t="s">
        <v>299</v>
      </c>
      <c r="D42" s="347" t="s">
        <v>5</v>
      </c>
      <c r="E42" s="347">
        <v>240</v>
      </c>
      <c r="F42" s="348">
        <v>0.1</v>
      </c>
      <c r="G42" s="411">
        <v>38.93</v>
      </c>
      <c r="H42" s="407">
        <f t="shared" si="2"/>
        <v>37.796116504854368</v>
      </c>
    </row>
    <row r="43" spans="2:8" ht="21" thickBot="1" x14ac:dyDescent="0.35">
      <c r="B43" s="375"/>
      <c r="C43" s="356" t="s">
        <v>300</v>
      </c>
      <c r="D43" s="358" t="s">
        <v>5</v>
      </c>
      <c r="E43" s="358">
        <v>320</v>
      </c>
      <c r="F43" s="359">
        <v>0.1</v>
      </c>
      <c r="G43" s="412">
        <v>22.31</v>
      </c>
      <c r="H43" s="408">
        <f t="shared" si="2"/>
        <v>21.660194174757279</v>
      </c>
    </row>
    <row r="44" spans="2:8" ht="20.25" x14ac:dyDescent="0.3">
      <c r="B44" s="379"/>
      <c r="C44" s="386" t="s">
        <v>301</v>
      </c>
      <c r="D44" s="387" t="s">
        <v>5</v>
      </c>
      <c r="E44" s="373">
        <v>28</v>
      </c>
      <c r="F44" s="374">
        <v>0.1</v>
      </c>
      <c r="G44" s="410">
        <v>186.42</v>
      </c>
      <c r="H44" s="406">
        <f t="shared" si="2"/>
        <v>180.99029126213591</v>
      </c>
    </row>
    <row r="45" spans="2:8" ht="20.25" x14ac:dyDescent="0.3">
      <c r="B45" s="377" t="s">
        <v>302</v>
      </c>
      <c r="C45" s="354" t="s">
        <v>281</v>
      </c>
      <c r="D45" s="360" t="s">
        <v>5</v>
      </c>
      <c r="E45" s="347">
        <v>70</v>
      </c>
      <c r="F45" s="348">
        <v>0.1</v>
      </c>
      <c r="G45" s="411">
        <v>81.31</v>
      </c>
      <c r="H45" s="407">
        <f t="shared" si="2"/>
        <v>78.94174757281553</v>
      </c>
    </row>
    <row r="46" spans="2:8" ht="20.25" x14ac:dyDescent="0.3">
      <c r="B46" s="377" t="s">
        <v>297</v>
      </c>
      <c r="C46" s="354" t="s">
        <v>299</v>
      </c>
      <c r="D46" s="360" t="s">
        <v>5</v>
      </c>
      <c r="E46" s="347">
        <v>140</v>
      </c>
      <c r="F46" s="348">
        <v>0.1</v>
      </c>
      <c r="G46" s="411">
        <v>45.08</v>
      </c>
      <c r="H46" s="407">
        <f t="shared" si="2"/>
        <v>43.766990291262132</v>
      </c>
    </row>
    <row r="47" spans="2:8" ht="21" thickBot="1" x14ac:dyDescent="0.35">
      <c r="B47" s="375" t="s">
        <v>286</v>
      </c>
      <c r="C47" s="356" t="s">
        <v>283</v>
      </c>
      <c r="D47" s="388" t="s">
        <v>5</v>
      </c>
      <c r="E47" s="358">
        <v>200</v>
      </c>
      <c r="F47" s="359">
        <v>0.1</v>
      </c>
      <c r="G47" s="412">
        <v>26.51</v>
      </c>
      <c r="H47" s="408">
        <f t="shared" si="2"/>
        <v>25.737864077669904</v>
      </c>
    </row>
    <row r="48" spans="2:8" ht="40.5" x14ac:dyDescent="0.3">
      <c r="B48" s="389" t="s">
        <v>303</v>
      </c>
      <c r="C48" s="390" t="s">
        <v>304</v>
      </c>
      <c r="D48" s="372" t="s">
        <v>220</v>
      </c>
      <c r="E48" s="372">
        <v>50</v>
      </c>
      <c r="F48" s="391">
        <v>0.2</v>
      </c>
      <c r="G48" s="410">
        <v>108.85</v>
      </c>
      <c r="H48" s="406">
        <f t="shared" si="2"/>
        <v>105.67961165048543</v>
      </c>
    </row>
    <row r="49" spans="2:8" ht="40.5" x14ac:dyDescent="0.3">
      <c r="B49" s="369" t="s">
        <v>305</v>
      </c>
      <c r="C49" s="361" t="s">
        <v>306</v>
      </c>
      <c r="D49" s="346" t="s">
        <v>220</v>
      </c>
      <c r="E49" s="346">
        <v>30</v>
      </c>
      <c r="F49" s="362">
        <v>0.1</v>
      </c>
      <c r="G49" s="411">
        <v>121.96</v>
      </c>
      <c r="H49" s="407">
        <f t="shared" si="2"/>
        <v>118.40776699029125</v>
      </c>
    </row>
    <row r="50" spans="2:8" ht="40.5" x14ac:dyDescent="0.3">
      <c r="B50" s="369" t="s">
        <v>307</v>
      </c>
      <c r="C50" s="361" t="s">
        <v>308</v>
      </c>
      <c r="D50" s="346" t="s">
        <v>220</v>
      </c>
      <c r="E50" s="346">
        <v>120</v>
      </c>
      <c r="F50" s="362">
        <v>0.1</v>
      </c>
      <c r="G50" s="411">
        <v>46.46</v>
      </c>
      <c r="H50" s="407">
        <f t="shared" si="2"/>
        <v>45.106796116504853</v>
      </c>
    </row>
    <row r="51" spans="2:8" ht="21" thickBot="1" x14ac:dyDescent="0.35">
      <c r="B51" s="392" t="s">
        <v>309</v>
      </c>
      <c r="C51" s="393" t="s">
        <v>310</v>
      </c>
      <c r="D51" s="394" t="s">
        <v>220</v>
      </c>
      <c r="E51" s="394">
        <v>250</v>
      </c>
      <c r="F51" s="395">
        <v>0.1</v>
      </c>
      <c r="G51" s="412">
        <v>34.26</v>
      </c>
      <c r="H51" s="408">
        <f t="shared" si="2"/>
        <v>33.262135922330096</v>
      </c>
    </row>
    <row r="52" spans="2:8" ht="20.25" x14ac:dyDescent="0.3">
      <c r="B52" s="389" t="s">
        <v>311</v>
      </c>
      <c r="C52" s="396" t="s">
        <v>312</v>
      </c>
      <c r="D52" s="373" t="s">
        <v>220</v>
      </c>
      <c r="E52" s="373">
        <v>8</v>
      </c>
      <c r="F52" s="374">
        <v>0.1</v>
      </c>
      <c r="G52" s="410">
        <v>933.75</v>
      </c>
      <c r="H52" s="406">
        <f t="shared" si="2"/>
        <v>906.55339805825236</v>
      </c>
    </row>
    <row r="53" spans="2:8" ht="20.25" x14ac:dyDescent="0.3">
      <c r="B53" s="369" t="s">
        <v>313</v>
      </c>
      <c r="C53" s="363" t="s">
        <v>314</v>
      </c>
      <c r="D53" s="347" t="s">
        <v>220</v>
      </c>
      <c r="E53" s="347">
        <v>32</v>
      </c>
      <c r="F53" s="348">
        <v>0.1</v>
      </c>
      <c r="G53" s="411">
        <v>273.29000000000002</v>
      </c>
      <c r="H53" s="407">
        <f t="shared" si="2"/>
        <v>265.33009708737865</v>
      </c>
    </row>
    <row r="54" spans="2:8" ht="20.25" x14ac:dyDescent="0.3">
      <c r="B54" s="369" t="s">
        <v>315</v>
      </c>
      <c r="C54" s="363" t="s">
        <v>316</v>
      </c>
      <c r="D54" s="347" t="s">
        <v>220</v>
      </c>
      <c r="E54" s="347">
        <v>72</v>
      </c>
      <c r="F54" s="348">
        <v>0.1</v>
      </c>
      <c r="G54" s="411">
        <v>114.38</v>
      </c>
      <c r="H54" s="407">
        <f t="shared" si="2"/>
        <v>111.04854368932038</v>
      </c>
    </row>
    <row r="55" spans="2:8" ht="21" thickBot="1" x14ac:dyDescent="0.35">
      <c r="B55" s="397"/>
      <c r="C55" s="398" t="s">
        <v>317</v>
      </c>
      <c r="D55" s="358" t="s">
        <v>220</v>
      </c>
      <c r="E55" s="358">
        <v>300</v>
      </c>
      <c r="F55" s="359">
        <v>0.1</v>
      </c>
      <c r="G55" s="412">
        <v>38.159999999999997</v>
      </c>
      <c r="H55" s="408">
        <f t="shared" si="2"/>
        <v>37.048543689320383</v>
      </c>
    </row>
    <row r="56" spans="2:8" ht="20.25" x14ac:dyDescent="0.3">
      <c r="B56" s="389" t="s">
        <v>311</v>
      </c>
      <c r="C56" s="396" t="s">
        <v>312</v>
      </c>
      <c r="D56" s="373" t="s">
        <v>220</v>
      </c>
      <c r="E56" s="373">
        <v>8</v>
      </c>
      <c r="F56" s="374">
        <v>0.1</v>
      </c>
      <c r="G56" s="410">
        <v>1170.6300000000001</v>
      </c>
      <c r="H56" s="406">
        <f t="shared" si="2"/>
        <v>1136.5339805825242</v>
      </c>
    </row>
    <row r="57" spans="2:8" ht="20.25" x14ac:dyDescent="0.3">
      <c r="B57" s="369" t="s">
        <v>313</v>
      </c>
      <c r="C57" s="363" t="s">
        <v>314</v>
      </c>
      <c r="D57" s="347" t="s">
        <v>220</v>
      </c>
      <c r="E57" s="347">
        <v>32</v>
      </c>
      <c r="F57" s="348">
        <v>0.1</v>
      </c>
      <c r="G57" s="411">
        <v>310.89</v>
      </c>
      <c r="H57" s="407">
        <f t="shared" si="2"/>
        <v>301.83495145631065</v>
      </c>
    </row>
    <row r="58" spans="2:8" ht="21" thickBot="1" x14ac:dyDescent="0.35">
      <c r="B58" s="392" t="s">
        <v>318</v>
      </c>
      <c r="C58" s="398" t="s">
        <v>317</v>
      </c>
      <c r="D58" s="358" t="s">
        <v>220</v>
      </c>
      <c r="E58" s="358">
        <v>300</v>
      </c>
      <c r="F58" s="359">
        <v>0.1</v>
      </c>
      <c r="G58" s="412">
        <v>48.42</v>
      </c>
      <c r="H58" s="408">
        <f t="shared" si="2"/>
        <v>47.009708737864081</v>
      </c>
    </row>
    <row r="59" spans="2:8" ht="40.5" x14ac:dyDescent="0.3">
      <c r="B59" s="389"/>
      <c r="C59" s="399" t="s">
        <v>319</v>
      </c>
      <c r="D59" s="373" t="s">
        <v>220</v>
      </c>
      <c r="E59" s="400">
        <v>40</v>
      </c>
      <c r="F59" s="401">
        <v>0.1</v>
      </c>
      <c r="G59" s="410">
        <v>290.38</v>
      </c>
      <c r="H59" s="406">
        <f t="shared" si="2"/>
        <v>281.92233009708735</v>
      </c>
    </row>
    <row r="60" spans="2:8" ht="40.5" x14ac:dyDescent="0.3">
      <c r="B60" s="369"/>
      <c r="C60" s="364" t="s">
        <v>320</v>
      </c>
      <c r="D60" s="347" t="s">
        <v>220</v>
      </c>
      <c r="E60" s="346">
        <v>9</v>
      </c>
      <c r="F60" s="362">
        <v>0.1</v>
      </c>
      <c r="G60" s="411">
        <v>1039.54</v>
      </c>
      <c r="H60" s="407">
        <f t="shared" si="2"/>
        <v>1009.26213592233</v>
      </c>
    </row>
    <row r="61" spans="2:8" ht="40.5" x14ac:dyDescent="0.3">
      <c r="B61" s="601" t="s">
        <v>321</v>
      </c>
      <c r="C61" s="365" t="s">
        <v>322</v>
      </c>
      <c r="D61" s="347" t="s">
        <v>220</v>
      </c>
      <c r="E61" s="346">
        <v>6</v>
      </c>
      <c r="F61" s="362">
        <v>0.1</v>
      </c>
      <c r="G61" s="411">
        <v>1051.1600000000001</v>
      </c>
      <c r="H61" s="407">
        <f t="shared" si="2"/>
        <v>1020.5436893203884</v>
      </c>
    </row>
    <row r="62" spans="2:8" ht="40.5" x14ac:dyDescent="0.3">
      <c r="B62" s="601"/>
      <c r="C62" s="365" t="s">
        <v>323</v>
      </c>
      <c r="D62" s="347" t="s">
        <v>220</v>
      </c>
      <c r="E62" s="366">
        <v>40</v>
      </c>
      <c r="F62" s="367">
        <v>0.1</v>
      </c>
      <c r="G62" s="411">
        <v>217.24</v>
      </c>
      <c r="H62" s="407">
        <f t="shared" si="2"/>
        <v>210.91262135922329</v>
      </c>
    </row>
    <row r="63" spans="2:8" ht="40.5" x14ac:dyDescent="0.3">
      <c r="B63" s="601"/>
      <c r="C63" s="365" t="s">
        <v>324</v>
      </c>
      <c r="D63" s="347" t="s">
        <v>220</v>
      </c>
      <c r="E63" s="366">
        <v>9</v>
      </c>
      <c r="F63" s="367">
        <v>0.1</v>
      </c>
      <c r="G63" s="411">
        <v>754.98</v>
      </c>
      <c r="H63" s="407">
        <f t="shared" si="2"/>
        <v>732.99029126213588</v>
      </c>
    </row>
    <row r="64" spans="2:8" ht="40.5" x14ac:dyDescent="0.3">
      <c r="B64" s="601"/>
      <c r="C64" s="364" t="s">
        <v>325</v>
      </c>
      <c r="D64" s="347" t="s">
        <v>220</v>
      </c>
      <c r="E64" s="366">
        <v>40</v>
      </c>
      <c r="F64" s="362">
        <v>0.1</v>
      </c>
      <c r="G64" s="411">
        <v>272.95</v>
      </c>
      <c r="H64" s="407">
        <f t="shared" si="2"/>
        <v>265</v>
      </c>
    </row>
    <row r="65" spans="1:115" ht="40.5" x14ac:dyDescent="0.3">
      <c r="B65" s="601"/>
      <c r="C65" s="364" t="s">
        <v>326</v>
      </c>
      <c r="D65" s="347" t="s">
        <v>220</v>
      </c>
      <c r="E65" s="366">
        <v>9</v>
      </c>
      <c r="F65" s="362">
        <v>0.1</v>
      </c>
      <c r="G65" s="411">
        <v>975.66</v>
      </c>
      <c r="H65" s="407">
        <f t="shared" si="2"/>
        <v>947.24271844660188</v>
      </c>
    </row>
    <row r="66" spans="1:115" ht="40.5" x14ac:dyDescent="0.3">
      <c r="B66" s="369" t="s">
        <v>327</v>
      </c>
      <c r="C66" s="368" t="s">
        <v>328</v>
      </c>
      <c r="D66" s="347" t="s">
        <v>220</v>
      </c>
      <c r="E66" s="369">
        <v>40</v>
      </c>
      <c r="F66" s="370">
        <v>0.1</v>
      </c>
      <c r="G66" s="411">
        <v>365.87</v>
      </c>
      <c r="H66" s="407">
        <f t="shared" si="2"/>
        <v>355.21359223300971</v>
      </c>
    </row>
    <row r="67" spans="1:115" ht="41.25" thickBot="1" x14ac:dyDescent="0.35">
      <c r="B67" s="392"/>
      <c r="C67" s="402" t="s">
        <v>329</v>
      </c>
      <c r="D67" s="358" t="s">
        <v>220</v>
      </c>
      <c r="E67" s="394">
        <v>9</v>
      </c>
      <c r="F67" s="395">
        <v>0.1</v>
      </c>
      <c r="G67" s="412">
        <v>1370.57</v>
      </c>
      <c r="H67" s="408">
        <f t="shared" si="2"/>
        <v>1330.6504854368932</v>
      </c>
    </row>
    <row r="68" spans="1:115" ht="20.25" x14ac:dyDescent="0.3">
      <c r="B68" s="595" t="s">
        <v>330</v>
      </c>
      <c r="C68" s="403" t="s">
        <v>331</v>
      </c>
      <c r="D68" s="372" t="s">
        <v>220</v>
      </c>
      <c r="E68" s="372"/>
      <c r="F68" s="391">
        <v>0.1</v>
      </c>
      <c r="G68" s="410">
        <v>702.71</v>
      </c>
      <c r="H68" s="406">
        <f t="shared" si="2"/>
        <v>682.242718446602</v>
      </c>
    </row>
    <row r="69" spans="1:115" ht="21" thickBot="1" x14ac:dyDescent="0.35">
      <c r="B69" s="596"/>
      <c r="C69" s="404" t="s">
        <v>332</v>
      </c>
      <c r="D69" s="392" t="s">
        <v>220</v>
      </c>
      <c r="E69" s="392"/>
      <c r="F69" s="405">
        <v>0.1</v>
      </c>
      <c r="G69" s="412">
        <v>2665.64</v>
      </c>
      <c r="H69" s="408">
        <f t="shared" si="2"/>
        <v>2588</v>
      </c>
    </row>
    <row r="70" spans="1:115" ht="41.25" thickBot="1" x14ac:dyDescent="0.35">
      <c r="B70" s="389" t="s">
        <v>333</v>
      </c>
      <c r="C70" s="389" t="s">
        <v>320</v>
      </c>
      <c r="D70" s="389" t="s">
        <v>220</v>
      </c>
      <c r="E70" s="389">
        <v>9</v>
      </c>
      <c r="F70" s="430">
        <v>0.1</v>
      </c>
      <c r="G70" s="431">
        <v>1103.43</v>
      </c>
      <c r="H70" s="432">
        <f t="shared" si="2"/>
        <v>1071.2912621359224</v>
      </c>
    </row>
    <row r="71" spans="1:115" ht="43.5" customHeight="1" thickBot="1" x14ac:dyDescent="0.45">
      <c r="B71" s="592" t="s">
        <v>362</v>
      </c>
      <c r="C71" s="593"/>
      <c r="D71" s="593"/>
      <c r="E71" s="593"/>
      <c r="F71" s="593"/>
      <c r="G71" s="593"/>
      <c r="H71" s="594"/>
    </row>
    <row r="72" spans="1:115" s="414" customFormat="1" ht="26.25" thickBot="1" x14ac:dyDescent="0.4">
      <c r="A72" s="413"/>
      <c r="B72" s="608" t="s">
        <v>361</v>
      </c>
      <c r="C72" s="609"/>
      <c r="D72" s="609"/>
      <c r="E72" s="609"/>
      <c r="F72" s="609"/>
      <c r="G72" s="609"/>
      <c r="H72" s="610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413"/>
      <c r="BH72" s="413"/>
      <c r="BI72" s="413"/>
      <c r="BJ72" s="413"/>
      <c r="BK72" s="413"/>
      <c r="BL72" s="413"/>
      <c r="BM72" s="413"/>
      <c r="BN72" s="413"/>
      <c r="BO72" s="413"/>
      <c r="BP72" s="413"/>
      <c r="BQ72" s="413"/>
      <c r="BR72" s="413"/>
      <c r="BS72" s="413"/>
      <c r="BT72" s="413"/>
      <c r="BU72" s="413"/>
      <c r="BV72" s="413"/>
      <c r="BW72" s="413"/>
      <c r="BX72" s="413"/>
      <c r="BY72" s="413"/>
      <c r="BZ72" s="413"/>
      <c r="CA72" s="413"/>
      <c r="CB72" s="413"/>
      <c r="CC72" s="413"/>
      <c r="CD72" s="413"/>
      <c r="CE72" s="413"/>
      <c r="CF72" s="413"/>
      <c r="CG72" s="413"/>
      <c r="CH72" s="413"/>
      <c r="CI72" s="413"/>
      <c r="CJ72" s="413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</row>
    <row r="73" spans="1:115" ht="20.25" x14ac:dyDescent="0.3">
      <c r="B73" s="399"/>
      <c r="C73" s="390" t="s">
        <v>344</v>
      </c>
      <c r="D73" s="372" t="s">
        <v>5</v>
      </c>
      <c r="E73" s="373" t="s">
        <v>345</v>
      </c>
      <c r="F73" s="418">
        <v>0.1</v>
      </c>
      <c r="G73" s="433">
        <v>8.57</v>
      </c>
      <c r="H73" s="434">
        <f>G73/1.03</f>
        <v>8.3203883495145625</v>
      </c>
    </row>
    <row r="74" spans="1:115" ht="20.25" x14ac:dyDescent="0.3">
      <c r="B74" s="369" t="s">
        <v>335</v>
      </c>
      <c r="C74" s="361" t="s">
        <v>346</v>
      </c>
      <c r="D74" s="346" t="s">
        <v>5</v>
      </c>
      <c r="E74" s="347" t="s">
        <v>336</v>
      </c>
      <c r="F74" s="415">
        <v>0.1</v>
      </c>
      <c r="G74" s="435">
        <v>11.95</v>
      </c>
      <c r="H74" s="436">
        <f t="shared" ref="H74:H80" si="3">G74/1.03</f>
        <v>11.601941747572814</v>
      </c>
    </row>
    <row r="75" spans="1:115" ht="20.25" x14ac:dyDescent="0.3">
      <c r="B75" s="369" t="s">
        <v>337</v>
      </c>
      <c r="C75" s="361" t="s">
        <v>347</v>
      </c>
      <c r="D75" s="346" t="s">
        <v>5</v>
      </c>
      <c r="E75" s="347" t="s">
        <v>342</v>
      </c>
      <c r="F75" s="415">
        <v>0.1</v>
      </c>
      <c r="G75" s="435">
        <v>16.57</v>
      </c>
      <c r="H75" s="436">
        <f t="shared" si="3"/>
        <v>16.087378640776699</v>
      </c>
    </row>
    <row r="76" spans="1:115" ht="21" thickBot="1" x14ac:dyDescent="0.35">
      <c r="B76" s="419"/>
      <c r="C76" s="420" t="s">
        <v>348</v>
      </c>
      <c r="D76" s="392" t="s">
        <v>5</v>
      </c>
      <c r="E76" s="375" t="s">
        <v>343</v>
      </c>
      <c r="F76" s="421">
        <v>0.1</v>
      </c>
      <c r="G76" s="437">
        <v>29.03</v>
      </c>
      <c r="H76" s="438">
        <f t="shared" si="3"/>
        <v>28.184466019417478</v>
      </c>
    </row>
    <row r="77" spans="1:115" ht="20.25" x14ac:dyDescent="0.3">
      <c r="B77" s="389" t="s">
        <v>335</v>
      </c>
      <c r="C77" s="390" t="s">
        <v>349</v>
      </c>
      <c r="D77" s="372" t="s">
        <v>5</v>
      </c>
      <c r="E77" s="373">
        <v>400</v>
      </c>
      <c r="F77" s="418">
        <v>0.1</v>
      </c>
      <c r="G77" s="433">
        <v>9.6999999999999993</v>
      </c>
      <c r="H77" s="434">
        <f t="shared" si="3"/>
        <v>9.4174757281553383</v>
      </c>
    </row>
    <row r="78" spans="1:115" ht="21" thickBot="1" x14ac:dyDescent="0.35">
      <c r="B78" s="392" t="s">
        <v>340</v>
      </c>
      <c r="C78" s="393" t="s">
        <v>350</v>
      </c>
      <c r="D78" s="394" t="s">
        <v>5</v>
      </c>
      <c r="E78" s="358">
        <v>250</v>
      </c>
      <c r="F78" s="422">
        <v>0.1</v>
      </c>
      <c r="G78" s="437">
        <v>18.940000000000001</v>
      </c>
      <c r="H78" s="438">
        <f t="shared" si="3"/>
        <v>18.388349514563107</v>
      </c>
    </row>
    <row r="79" spans="1:115" ht="20.25" x14ac:dyDescent="0.3">
      <c r="B79" s="389" t="s">
        <v>339</v>
      </c>
      <c r="C79" s="390" t="s">
        <v>351</v>
      </c>
      <c r="D79" s="372" t="s">
        <v>5</v>
      </c>
      <c r="E79" s="373">
        <v>350</v>
      </c>
      <c r="F79" s="418">
        <v>0.1</v>
      </c>
      <c r="G79" s="433">
        <v>10.6</v>
      </c>
      <c r="H79" s="434">
        <f t="shared" si="3"/>
        <v>10.291262135922329</v>
      </c>
    </row>
    <row r="80" spans="1:115" ht="21" thickBot="1" x14ac:dyDescent="0.35">
      <c r="B80" s="392" t="s">
        <v>340</v>
      </c>
      <c r="C80" s="356" t="s">
        <v>352</v>
      </c>
      <c r="D80" s="358" t="s">
        <v>5</v>
      </c>
      <c r="E80" s="358">
        <v>200</v>
      </c>
      <c r="F80" s="422">
        <v>0.1</v>
      </c>
      <c r="G80" s="437">
        <v>19.96</v>
      </c>
      <c r="H80" s="436">
        <f t="shared" si="3"/>
        <v>19.378640776699029</v>
      </c>
    </row>
    <row r="81" spans="1:115" s="414" customFormat="1" ht="26.25" thickBot="1" x14ac:dyDescent="0.4">
      <c r="A81" s="413"/>
      <c r="B81" s="619" t="s">
        <v>353</v>
      </c>
      <c r="C81" s="620"/>
      <c r="D81" s="620"/>
      <c r="E81" s="620"/>
      <c r="F81" s="620"/>
      <c r="G81" s="620"/>
      <c r="H81" s="621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  <c r="BC81" s="413"/>
      <c r="BD81" s="413"/>
      <c r="BE81" s="413"/>
      <c r="BF81" s="413"/>
      <c r="BG81" s="413"/>
      <c r="BH81" s="413"/>
      <c r="BI81" s="413"/>
      <c r="BJ81" s="413"/>
      <c r="BK81" s="413"/>
      <c r="BL81" s="413"/>
      <c r="BM81" s="413"/>
      <c r="BN81" s="413"/>
      <c r="BO81" s="413"/>
      <c r="BP81" s="413"/>
      <c r="BQ81" s="413"/>
      <c r="BR81" s="413"/>
      <c r="BS81" s="413"/>
      <c r="BT81" s="413"/>
      <c r="BU81" s="413"/>
      <c r="BV81" s="413"/>
      <c r="BW81" s="413"/>
      <c r="BX81" s="413"/>
      <c r="BY81" s="413"/>
      <c r="BZ81" s="413"/>
      <c r="CA81" s="413"/>
      <c r="CB81" s="413"/>
      <c r="CC81" s="413"/>
      <c r="CD81" s="413"/>
      <c r="CE81" s="413"/>
      <c r="CF81" s="413"/>
      <c r="CG81" s="413"/>
      <c r="CH81" s="413"/>
      <c r="CI81" s="413"/>
      <c r="CJ81" s="413"/>
      <c r="CK81" s="413"/>
      <c r="CL81" s="413"/>
      <c r="CM81" s="413"/>
      <c r="CN81" s="413"/>
      <c r="CO81" s="413"/>
      <c r="CP81" s="413"/>
      <c r="CQ81" s="413"/>
      <c r="CR81" s="413"/>
      <c r="CS81" s="413"/>
      <c r="CT81" s="413"/>
      <c r="CU81" s="413"/>
      <c r="CV81" s="413"/>
      <c r="CW81" s="413"/>
      <c r="CX81" s="413"/>
      <c r="CY81" s="413"/>
      <c r="CZ81" s="413"/>
      <c r="DA81" s="413"/>
      <c r="DB81" s="413"/>
      <c r="DC81" s="413"/>
      <c r="DD81" s="413"/>
      <c r="DE81" s="413"/>
      <c r="DF81" s="413"/>
      <c r="DG81" s="413"/>
      <c r="DH81" s="413"/>
      <c r="DI81" s="413"/>
      <c r="DJ81" s="413"/>
      <c r="DK81" s="413"/>
    </row>
    <row r="82" spans="1:115" ht="20.25" x14ac:dyDescent="0.3">
      <c r="B82" s="399"/>
      <c r="C82" s="390" t="s">
        <v>344</v>
      </c>
      <c r="D82" s="372" t="s">
        <v>5</v>
      </c>
      <c r="E82" s="372" t="s">
        <v>354</v>
      </c>
      <c r="F82" s="423">
        <v>0.1</v>
      </c>
      <c r="G82" s="433">
        <v>10.32</v>
      </c>
      <c r="H82" s="434">
        <f>G82/1.03</f>
        <v>10.019417475728156</v>
      </c>
    </row>
    <row r="83" spans="1:115" ht="20.25" x14ac:dyDescent="0.3">
      <c r="B83" s="369" t="s">
        <v>335</v>
      </c>
      <c r="C83" s="361" t="s">
        <v>346</v>
      </c>
      <c r="D83" s="346" t="s">
        <v>5</v>
      </c>
      <c r="E83" s="346" t="s">
        <v>336</v>
      </c>
      <c r="F83" s="416">
        <v>0.1</v>
      </c>
      <c r="G83" s="435">
        <v>14.38</v>
      </c>
      <c r="H83" s="436">
        <f t="shared" ref="H83:H89" si="4">G83/1.03</f>
        <v>13.961165048543689</v>
      </c>
    </row>
    <row r="84" spans="1:115" ht="20.25" x14ac:dyDescent="0.3">
      <c r="B84" s="369" t="s">
        <v>337</v>
      </c>
      <c r="C84" s="361" t="s">
        <v>355</v>
      </c>
      <c r="D84" s="346" t="s">
        <v>5</v>
      </c>
      <c r="E84" s="346" t="s">
        <v>356</v>
      </c>
      <c r="F84" s="416">
        <v>0.1</v>
      </c>
      <c r="G84" s="435">
        <v>20.010000000000002</v>
      </c>
      <c r="H84" s="436">
        <f t="shared" si="4"/>
        <v>19.427184466019419</v>
      </c>
    </row>
    <row r="85" spans="1:115" ht="21" thickBot="1" x14ac:dyDescent="0.35">
      <c r="B85" s="419"/>
      <c r="C85" s="393" t="s">
        <v>357</v>
      </c>
      <c r="D85" s="394" t="s">
        <v>5</v>
      </c>
      <c r="E85" s="394" t="s">
        <v>343</v>
      </c>
      <c r="F85" s="424">
        <v>0.1</v>
      </c>
      <c r="G85" s="437">
        <v>35.06</v>
      </c>
      <c r="H85" s="438">
        <f t="shared" si="4"/>
        <v>34.038834951456309</v>
      </c>
    </row>
    <row r="86" spans="1:115" ht="20.25" x14ac:dyDescent="0.3">
      <c r="B86" s="389" t="s">
        <v>335</v>
      </c>
      <c r="C86" s="390" t="s">
        <v>351</v>
      </c>
      <c r="D86" s="372" t="s">
        <v>5</v>
      </c>
      <c r="E86" s="400">
        <v>350</v>
      </c>
      <c r="F86" s="425">
        <v>0.1</v>
      </c>
      <c r="G86" s="433">
        <v>11.73</v>
      </c>
      <c r="H86" s="434">
        <f t="shared" si="4"/>
        <v>11.388349514563107</v>
      </c>
    </row>
    <row r="87" spans="1:115" ht="21" thickBot="1" x14ac:dyDescent="0.35">
      <c r="B87" s="392" t="s">
        <v>340</v>
      </c>
      <c r="C87" s="393" t="s">
        <v>352</v>
      </c>
      <c r="D87" s="394" t="s">
        <v>5</v>
      </c>
      <c r="E87" s="426">
        <v>200</v>
      </c>
      <c r="F87" s="427">
        <v>0.1</v>
      </c>
      <c r="G87" s="437">
        <v>22.43</v>
      </c>
      <c r="H87" s="438">
        <f t="shared" si="4"/>
        <v>21.776699029126213</v>
      </c>
    </row>
    <row r="88" spans="1:115" ht="20.25" x14ac:dyDescent="0.3">
      <c r="B88" s="389" t="s">
        <v>339</v>
      </c>
      <c r="C88" s="390" t="s">
        <v>349</v>
      </c>
      <c r="D88" s="372" t="s">
        <v>5</v>
      </c>
      <c r="E88" s="400">
        <v>300</v>
      </c>
      <c r="F88" s="425">
        <v>0.1</v>
      </c>
      <c r="G88" s="439">
        <v>12.51</v>
      </c>
      <c r="H88" s="434">
        <f t="shared" si="4"/>
        <v>12.145631067961164</v>
      </c>
    </row>
    <row r="89" spans="1:115" ht="21" thickBot="1" x14ac:dyDescent="0.35">
      <c r="B89" s="392" t="s">
        <v>340</v>
      </c>
      <c r="C89" s="393" t="s">
        <v>350</v>
      </c>
      <c r="D89" s="394" t="s">
        <v>5</v>
      </c>
      <c r="E89" s="426">
        <v>150</v>
      </c>
      <c r="F89" s="427">
        <v>0.1</v>
      </c>
      <c r="G89" s="437">
        <v>23.45</v>
      </c>
      <c r="H89" s="436">
        <f t="shared" si="4"/>
        <v>22.766990291262136</v>
      </c>
    </row>
    <row r="90" spans="1:115" s="414" customFormat="1" ht="26.25" thickBot="1" x14ac:dyDescent="0.4">
      <c r="A90" s="413"/>
      <c r="B90" s="619" t="s">
        <v>358</v>
      </c>
      <c r="C90" s="620"/>
      <c r="D90" s="620"/>
      <c r="E90" s="620"/>
      <c r="F90" s="620"/>
      <c r="G90" s="620"/>
      <c r="H90" s="621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  <c r="BC90" s="413"/>
      <c r="BD90" s="413"/>
      <c r="BE90" s="413"/>
      <c r="BF90" s="413"/>
      <c r="BG90" s="413"/>
      <c r="BH90" s="413"/>
      <c r="BI90" s="413"/>
      <c r="BJ90" s="413"/>
      <c r="BK90" s="413"/>
      <c r="BL90" s="413"/>
      <c r="BM90" s="413"/>
      <c r="BN90" s="413"/>
      <c r="BO90" s="413"/>
      <c r="BP90" s="413"/>
      <c r="BQ90" s="413"/>
      <c r="BR90" s="413"/>
      <c r="BS90" s="413"/>
      <c r="BT90" s="413"/>
      <c r="BU90" s="413"/>
      <c r="BV90" s="413"/>
      <c r="BW90" s="413"/>
      <c r="BX90" s="413"/>
      <c r="BY90" s="413"/>
      <c r="BZ90" s="413"/>
      <c r="CA90" s="413"/>
      <c r="CB90" s="413"/>
      <c r="CC90" s="413"/>
      <c r="CD90" s="413"/>
      <c r="CE90" s="413"/>
      <c r="CF90" s="413"/>
      <c r="CG90" s="413"/>
      <c r="CH90" s="413"/>
      <c r="CI90" s="413"/>
      <c r="CJ90" s="413"/>
      <c r="CK90" s="413"/>
      <c r="CL90" s="413"/>
      <c r="CM90" s="413"/>
      <c r="CN90" s="413"/>
      <c r="CO90" s="413"/>
      <c r="CP90" s="413"/>
      <c r="CQ90" s="413"/>
      <c r="CR90" s="413"/>
      <c r="CS90" s="413"/>
      <c r="CT90" s="413"/>
      <c r="CU90" s="413"/>
      <c r="CV90" s="413"/>
      <c r="CW90" s="413"/>
      <c r="CX90" s="413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3"/>
      <c r="DJ90" s="413"/>
      <c r="DK90" s="413"/>
    </row>
    <row r="91" spans="1:115" ht="20.25" x14ac:dyDescent="0.3">
      <c r="B91" s="399"/>
      <c r="C91" s="390" t="s">
        <v>359</v>
      </c>
      <c r="D91" s="372" t="s">
        <v>5</v>
      </c>
      <c r="E91" s="372" t="s">
        <v>341</v>
      </c>
      <c r="F91" s="423">
        <v>0.1</v>
      </c>
      <c r="G91" s="433">
        <v>11.39</v>
      </c>
      <c r="H91" s="434">
        <f>G91/1.03</f>
        <v>11.058252427184467</v>
      </c>
    </row>
    <row r="92" spans="1:115" ht="20.25" x14ac:dyDescent="0.3">
      <c r="B92" s="369" t="s">
        <v>335</v>
      </c>
      <c r="C92" s="361" t="s">
        <v>346</v>
      </c>
      <c r="D92" s="346" t="s">
        <v>5</v>
      </c>
      <c r="E92" s="346" t="s">
        <v>336</v>
      </c>
      <c r="F92" s="417">
        <v>0.1</v>
      </c>
      <c r="G92" s="435">
        <v>15.95</v>
      </c>
      <c r="H92" s="436">
        <f t="shared" ref="H92:H98" si="5">G92/1.03</f>
        <v>15.485436893203882</v>
      </c>
    </row>
    <row r="93" spans="1:115" ht="20.25" x14ac:dyDescent="0.3">
      <c r="B93" s="369" t="s">
        <v>337</v>
      </c>
      <c r="C93" s="361" t="s">
        <v>355</v>
      </c>
      <c r="D93" s="346" t="s">
        <v>5</v>
      </c>
      <c r="E93" s="346" t="s">
        <v>360</v>
      </c>
      <c r="F93" s="417">
        <v>0.1</v>
      </c>
      <c r="G93" s="435">
        <v>22.15</v>
      </c>
      <c r="H93" s="436">
        <f t="shared" si="5"/>
        <v>21.504854368932037</v>
      </c>
    </row>
    <row r="94" spans="1:115" ht="21" thickBot="1" x14ac:dyDescent="0.35">
      <c r="B94" s="419"/>
      <c r="C94" s="393" t="s">
        <v>357</v>
      </c>
      <c r="D94" s="394" t="s">
        <v>5</v>
      </c>
      <c r="E94" s="394" t="s">
        <v>338</v>
      </c>
      <c r="F94" s="427">
        <v>0.1</v>
      </c>
      <c r="G94" s="437">
        <v>38.9</v>
      </c>
      <c r="H94" s="438">
        <f t="shared" si="5"/>
        <v>37.766990291262132</v>
      </c>
    </row>
    <row r="95" spans="1:115" ht="20.25" x14ac:dyDescent="0.3">
      <c r="B95" s="389" t="s">
        <v>335</v>
      </c>
      <c r="C95" s="390" t="s">
        <v>351</v>
      </c>
      <c r="D95" s="372" t="s">
        <v>5</v>
      </c>
      <c r="E95" s="400">
        <v>350</v>
      </c>
      <c r="F95" s="425">
        <v>0.1</v>
      </c>
      <c r="G95" s="433">
        <v>12.57</v>
      </c>
      <c r="H95" s="434">
        <f t="shared" si="5"/>
        <v>12.203883495145631</v>
      </c>
    </row>
    <row r="96" spans="1:115" ht="21" thickBot="1" x14ac:dyDescent="0.35">
      <c r="B96" s="392" t="s">
        <v>340</v>
      </c>
      <c r="C96" s="420" t="s">
        <v>352</v>
      </c>
      <c r="D96" s="392" t="s">
        <v>5</v>
      </c>
      <c r="E96" s="428">
        <v>200</v>
      </c>
      <c r="F96" s="429">
        <v>0.1</v>
      </c>
      <c r="G96" s="437">
        <v>24.58</v>
      </c>
      <c r="H96" s="438">
        <f t="shared" si="5"/>
        <v>23.864077669902912</v>
      </c>
    </row>
    <row r="97" spans="2:8" ht="20.25" x14ac:dyDescent="0.3">
      <c r="B97" s="389" t="s">
        <v>339</v>
      </c>
      <c r="C97" s="390" t="s">
        <v>351</v>
      </c>
      <c r="D97" s="372" t="s">
        <v>5</v>
      </c>
      <c r="E97" s="400">
        <v>300</v>
      </c>
      <c r="F97" s="425">
        <v>0.1</v>
      </c>
      <c r="G97" s="439">
        <v>13.53</v>
      </c>
      <c r="H97" s="434">
        <f t="shared" si="5"/>
        <v>13.135922330097086</v>
      </c>
    </row>
    <row r="98" spans="2:8" ht="21" thickBot="1" x14ac:dyDescent="0.35">
      <c r="B98" s="369" t="s">
        <v>340</v>
      </c>
      <c r="C98" s="450" t="s">
        <v>352</v>
      </c>
      <c r="D98" s="369" t="s">
        <v>5</v>
      </c>
      <c r="E98" s="451">
        <v>150</v>
      </c>
      <c r="F98" s="452">
        <v>0.1</v>
      </c>
      <c r="G98" s="453">
        <v>25.65</v>
      </c>
      <c r="H98" s="454">
        <f t="shared" si="5"/>
        <v>24.902912621359221</v>
      </c>
    </row>
    <row r="99" spans="2:8" ht="26.25" thickBot="1" x14ac:dyDescent="0.3">
      <c r="B99" s="592" t="s">
        <v>363</v>
      </c>
      <c r="C99" s="615"/>
      <c r="D99" s="615"/>
      <c r="E99" s="615"/>
      <c r="F99" s="615"/>
      <c r="G99" s="615"/>
      <c r="H99" s="616"/>
    </row>
    <row r="100" spans="2:8" ht="40.5" x14ac:dyDescent="0.3">
      <c r="B100" s="399"/>
      <c r="C100" s="390" t="s">
        <v>364</v>
      </c>
      <c r="D100" s="372" t="s">
        <v>5</v>
      </c>
      <c r="E100" s="372">
        <v>230</v>
      </c>
      <c r="F100" s="423">
        <v>0.1</v>
      </c>
      <c r="G100" s="433">
        <v>19.39</v>
      </c>
      <c r="H100" s="434">
        <f>G100/1.03</f>
        <v>18.825242718446603</v>
      </c>
    </row>
    <row r="101" spans="2:8" ht="40.5" x14ac:dyDescent="0.3">
      <c r="B101" s="369" t="s">
        <v>365</v>
      </c>
      <c r="C101" s="361" t="s">
        <v>366</v>
      </c>
      <c r="D101" s="346" t="s">
        <v>5</v>
      </c>
      <c r="E101" s="346">
        <v>130</v>
      </c>
      <c r="F101" s="416">
        <v>0.1</v>
      </c>
      <c r="G101" s="435">
        <v>33.82</v>
      </c>
      <c r="H101" s="436">
        <f t="shared" ref="H101:H106" si="6">G101/1.03</f>
        <v>32.834951456310677</v>
      </c>
    </row>
    <row r="102" spans="2:8" ht="40.5" x14ac:dyDescent="0.3">
      <c r="B102" s="369" t="s">
        <v>367</v>
      </c>
      <c r="C102" s="361" t="s">
        <v>368</v>
      </c>
      <c r="D102" s="346" t="s">
        <v>5</v>
      </c>
      <c r="E102" s="346">
        <v>100</v>
      </c>
      <c r="F102" s="416">
        <v>0.1</v>
      </c>
      <c r="G102" s="435">
        <v>48.71</v>
      </c>
      <c r="H102" s="436">
        <f t="shared" si="6"/>
        <v>47.291262135922331</v>
      </c>
    </row>
    <row r="103" spans="2:8" ht="40.5" x14ac:dyDescent="0.3">
      <c r="B103" s="369"/>
      <c r="C103" s="440" t="s">
        <v>369</v>
      </c>
      <c r="D103" s="346" t="s">
        <v>5</v>
      </c>
      <c r="E103" s="350">
        <v>100</v>
      </c>
      <c r="F103" s="441">
        <v>0.1</v>
      </c>
      <c r="G103" s="435">
        <v>80.27</v>
      </c>
      <c r="H103" s="436">
        <f t="shared" si="6"/>
        <v>77.932038834951456</v>
      </c>
    </row>
    <row r="104" spans="2:8" ht="40.5" x14ac:dyDescent="0.3">
      <c r="B104" s="445"/>
      <c r="C104" s="440" t="s">
        <v>370</v>
      </c>
      <c r="D104" s="346" t="s">
        <v>5</v>
      </c>
      <c r="E104" s="350">
        <v>50</v>
      </c>
      <c r="F104" s="441">
        <v>0.1</v>
      </c>
      <c r="G104" s="435">
        <v>157.16999999999999</v>
      </c>
      <c r="H104" s="436">
        <f t="shared" si="6"/>
        <v>152.59223300970874</v>
      </c>
    </row>
    <row r="105" spans="2:8" ht="40.5" x14ac:dyDescent="0.3">
      <c r="B105" s="445"/>
      <c r="C105" s="361" t="s">
        <v>371</v>
      </c>
      <c r="D105" s="346" t="s">
        <v>5</v>
      </c>
      <c r="E105" s="346">
        <v>4</v>
      </c>
      <c r="F105" s="416">
        <v>0.1</v>
      </c>
      <c r="G105" s="435">
        <v>1554.36</v>
      </c>
      <c r="H105" s="436">
        <f t="shared" si="6"/>
        <v>1509.0873786407765</v>
      </c>
    </row>
    <row r="106" spans="2:8" ht="41.25" thickBot="1" x14ac:dyDescent="0.35">
      <c r="B106" s="446"/>
      <c r="C106" s="393" t="s">
        <v>372</v>
      </c>
      <c r="D106" s="394" t="s">
        <v>5</v>
      </c>
      <c r="E106" s="394">
        <v>1</v>
      </c>
      <c r="F106" s="424">
        <v>0.1</v>
      </c>
      <c r="G106" s="437">
        <v>3148.58</v>
      </c>
      <c r="H106" s="438">
        <f t="shared" si="6"/>
        <v>3056.8737864077671</v>
      </c>
    </row>
    <row r="107" spans="2:8" ht="40.5" x14ac:dyDescent="0.3">
      <c r="B107" s="399"/>
      <c r="C107" s="390" t="s">
        <v>364</v>
      </c>
      <c r="D107" s="372" t="s">
        <v>5</v>
      </c>
      <c r="E107" s="400">
        <v>200</v>
      </c>
      <c r="F107" s="425">
        <v>0.1</v>
      </c>
      <c r="G107" s="433">
        <v>21.93</v>
      </c>
      <c r="H107" s="434">
        <f>G107/1.03</f>
        <v>21.291262135922331</v>
      </c>
    </row>
    <row r="108" spans="2:8" ht="40.5" x14ac:dyDescent="0.3">
      <c r="B108" s="369" t="s">
        <v>365</v>
      </c>
      <c r="C108" s="361" t="s">
        <v>366</v>
      </c>
      <c r="D108" s="346" t="s">
        <v>5</v>
      </c>
      <c r="E108" s="442">
        <v>100</v>
      </c>
      <c r="F108" s="417">
        <v>0.1</v>
      </c>
      <c r="G108" s="435">
        <v>40.42</v>
      </c>
      <c r="H108" s="436">
        <f>G108/1.03</f>
        <v>39.242718446601941</v>
      </c>
    </row>
    <row r="109" spans="2:8" ht="40.5" x14ac:dyDescent="0.3">
      <c r="B109" s="369" t="s">
        <v>373</v>
      </c>
      <c r="C109" s="361" t="s">
        <v>368</v>
      </c>
      <c r="D109" s="346" t="s">
        <v>5</v>
      </c>
      <c r="E109" s="443">
        <v>80</v>
      </c>
      <c r="F109" s="444">
        <v>0.1</v>
      </c>
      <c r="G109" s="435">
        <v>58.68</v>
      </c>
      <c r="H109" s="436">
        <f t="shared" ref="H109:H113" si="7">G109/1.03</f>
        <v>56.970873786407765</v>
      </c>
    </row>
    <row r="110" spans="2:8" ht="40.5" x14ac:dyDescent="0.3">
      <c r="B110" s="445"/>
      <c r="C110" s="440" t="s">
        <v>369</v>
      </c>
      <c r="D110" s="346" t="s">
        <v>5</v>
      </c>
      <c r="E110" s="443">
        <v>100</v>
      </c>
      <c r="F110" s="444">
        <v>0.1</v>
      </c>
      <c r="G110" s="435">
        <v>96.79</v>
      </c>
      <c r="H110" s="436">
        <f t="shared" si="7"/>
        <v>93.970873786407765</v>
      </c>
    </row>
    <row r="111" spans="2:8" ht="40.5" x14ac:dyDescent="0.3">
      <c r="B111" s="445"/>
      <c r="C111" s="440" t="s">
        <v>370</v>
      </c>
      <c r="D111" s="346" t="s">
        <v>5</v>
      </c>
      <c r="E111" s="443">
        <v>50</v>
      </c>
      <c r="F111" s="444">
        <v>0.1</v>
      </c>
      <c r="G111" s="435">
        <v>190.14</v>
      </c>
      <c r="H111" s="436">
        <f t="shared" si="7"/>
        <v>184.60194174757279</v>
      </c>
    </row>
    <row r="112" spans="2:8" ht="40.5" x14ac:dyDescent="0.3">
      <c r="B112" s="445"/>
      <c r="C112" s="361" t="s">
        <v>371</v>
      </c>
      <c r="D112" s="346" t="s">
        <v>5</v>
      </c>
      <c r="E112" s="442">
        <v>4</v>
      </c>
      <c r="F112" s="417">
        <v>0.1</v>
      </c>
      <c r="G112" s="435">
        <v>1935.83</v>
      </c>
      <c r="H112" s="436">
        <f t="shared" si="7"/>
        <v>1879.4466019417475</v>
      </c>
    </row>
    <row r="113" spans="2:8" ht="41.25" thickBot="1" x14ac:dyDescent="0.35">
      <c r="B113" s="446"/>
      <c r="C113" s="393" t="s">
        <v>372</v>
      </c>
      <c r="D113" s="394" t="s">
        <v>5</v>
      </c>
      <c r="E113" s="426">
        <v>1</v>
      </c>
      <c r="F113" s="427">
        <v>0.1</v>
      </c>
      <c r="G113" s="437">
        <v>3985.54</v>
      </c>
      <c r="H113" s="438">
        <f t="shared" si="7"/>
        <v>3869.4563106796113</v>
      </c>
    </row>
    <row r="114" spans="2:8" ht="40.5" x14ac:dyDescent="0.3">
      <c r="B114" s="399"/>
      <c r="C114" s="390" t="s">
        <v>364</v>
      </c>
      <c r="D114" s="372" t="s">
        <v>5</v>
      </c>
      <c r="E114" s="400">
        <v>200</v>
      </c>
      <c r="F114" s="401">
        <v>0.1</v>
      </c>
      <c r="G114" s="455">
        <v>24.75</v>
      </c>
      <c r="H114" s="434">
        <f>G114/1.03</f>
        <v>24.029126213592232</v>
      </c>
    </row>
    <row r="115" spans="2:8" ht="40.5" x14ac:dyDescent="0.3">
      <c r="B115" s="369" t="s">
        <v>365</v>
      </c>
      <c r="C115" s="361" t="s">
        <v>366</v>
      </c>
      <c r="D115" s="346" t="s">
        <v>5</v>
      </c>
      <c r="E115" s="442">
        <v>100</v>
      </c>
      <c r="F115" s="447">
        <v>0.1</v>
      </c>
      <c r="G115" s="335">
        <v>44.53</v>
      </c>
      <c r="H115" s="436">
        <f>G115/1.03</f>
        <v>43.233009708737868</v>
      </c>
    </row>
    <row r="116" spans="2:8" ht="40.5" x14ac:dyDescent="0.3">
      <c r="B116" s="369" t="s">
        <v>374</v>
      </c>
      <c r="C116" s="361" t="s">
        <v>368</v>
      </c>
      <c r="D116" s="346" t="s">
        <v>5</v>
      </c>
      <c r="E116" s="442">
        <v>80</v>
      </c>
      <c r="F116" s="447">
        <v>0.1</v>
      </c>
      <c r="G116" s="335">
        <v>64.94</v>
      </c>
      <c r="H116" s="436">
        <f t="shared" ref="H116:H120" si="8">G116/1.03</f>
        <v>63.048543689320383</v>
      </c>
    </row>
    <row r="117" spans="2:8" ht="40.5" x14ac:dyDescent="0.3">
      <c r="B117" s="369"/>
      <c r="C117" s="440" t="s">
        <v>369</v>
      </c>
      <c r="D117" s="346" t="s">
        <v>5</v>
      </c>
      <c r="E117" s="443">
        <v>100</v>
      </c>
      <c r="F117" s="448">
        <v>0.1</v>
      </c>
      <c r="G117" s="335">
        <v>107.16</v>
      </c>
      <c r="H117" s="436">
        <f t="shared" si="8"/>
        <v>104.03883495145631</v>
      </c>
    </row>
    <row r="118" spans="2:8" ht="40.5" x14ac:dyDescent="0.3">
      <c r="B118" s="445"/>
      <c r="C118" s="440" t="s">
        <v>370</v>
      </c>
      <c r="D118" s="346" t="s">
        <v>5</v>
      </c>
      <c r="E118" s="443">
        <v>50</v>
      </c>
      <c r="F118" s="448">
        <v>0.1</v>
      </c>
      <c r="G118" s="335">
        <v>210.66</v>
      </c>
      <c r="H118" s="436">
        <f t="shared" si="8"/>
        <v>204.52427184466018</v>
      </c>
    </row>
    <row r="119" spans="2:8" ht="40.5" x14ac:dyDescent="0.3">
      <c r="B119" s="445"/>
      <c r="C119" s="361" t="s">
        <v>371</v>
      </c>
      <c r="D119" s="346" t="s">
        <v>5</v>
      </c>
      <c r="E119" s="442">
        <v>4</v>
      </c>
      <c r="F119" s="447">
        <v>0.1</v>
      </c>
      <c r="G119" s="335">
        <v>2106.64</v>
      </c>
      <c r="H119" s="436">
        <f t="shared" si="8"/>
        <v>2045.2815533980581</v>
      </c>
    </row>
    <row r="120" spans="2:8" ht="41.25" thickBot="1" x14ac:dyDescent="0.35">
      <c r="B120" s="446"/>
      <c r="C120" s="393" t="s">
        <v>372</v>
      </c>
      <c r="D120" s="394" t="s">
        <v>5</v>
      </c>
      <c r="E120" s="426">
        <v>1</v>
      </c>
      <c r="F120" s="449">
        <v>0.1</v>
      </c>
      <c r="G120" s="456">
        <v>4213.28</v>
      </c>
      <c r="H120" s="457">
        <f t="shared" si="8"/>
        <v>4090.5631067961162</v>
      </c>
    </row>
    <row r="121" spans="2:8" ht="27" thickTop="1" thickBot="1" x14ac:dyDescent="0.3">
      <c r="B121" s="617" t="s">
        <v>375</v>
      </c>
      <c r="C121" s="618"/>
      <c r="D121" s="618"/>
      <c r="E121" s="618"/>
      <c r="F121" s="618"/>
      <c r="G121" s="618"/>
      <c r="H121" s="618"/>
    </row>
    <row r="122" spans="2:8" ht="40.5" x14ac:dyDescent="0.3">
      <c r="B122" s="399"/>
      <c r="C122" s="458" t="s">
        <v>376</v>
      </c>
      <c r="D122" s="372" t="s">
        <v>377</v>
      </c>
      <c r="E122" s="372">
        <v>1000</v>
      </c>
      <c r="F122" s="425">
        <v>0.1</v>
      </c>
      <c r="G122" s="410">
        <v>14.72</v>
      </c>
      <c r="H122" s="406">
        <f>G122/1.03</f>
        <v>14.291262135922331</v>
      </c>
    </row>
    <row r="123" spans="2:8" ht="40.5" x14ac:dyDescent="0.3">
      <c r="B123" s="451" t="s">
        <v>384</v>
      </c>
      <c r="C123" s="459" t="s">
        <v>378</v>
      </c>
      <c r="D123" s="346" t="s">
        <v>377</v>
      </c>
      <c r="E123" s="346">
        <v>1000</v>
      </c>
      <c r="F123" s="417">
        <v>0.1</v>
      </c>
      <c r="G123" s="411">
        <v>18.059999999999999</v>
      </c>
      <c r="H123" s="407">
        <f t="shared" ref="H123:H126" si="9">G123/1.03</f>
        <v>17.533980582524268</v>
      </c>
    </row>
    <row r="124" spans="2:8" ht="40.5" x14ac:dyDescent="0.3">
      <c r="B124" s="451" t="s">
        <v>379</v>
      </c>
      <c r="C124" s="459" t="s">
        <v>380</v>
      </c>
      <c r="D124" s="346" t="s">
        <v>377</v>
      </c>
      <c r="E124" s="346">
        <v>1000</v>
      </c>
      <c r="F124" s="417">
        <v>0.1</v>
      </c>
      <c r="G124" s="411">
        <v>21.51</v>
      </c>
      <c r="H124" s="407">
        <f t="shared" si="9"/>
        <v>20.88349514563107</v>
      </c>
    </row>
    <row r="125" spans="2:8" ht="20.25" x14ac:dyDescent="0.3">
      <c r="B125" s="377" t="s">
        <v>381</v>
      </c>
      <c r="C125" s="459" t="s">
        <v>382</v>
      </c>
      <c r="D125" s="346" t="s">
        <v>377</v>
      </c>
      <c r="E125" s="346">
        <v>1000</v>
      </c>
      <c r="F125" s="417">
        <v>0.1</v>
      </c>
      <c r="G125" s="411">
        <v>25.65</v>
      </c>
      <c r="H125" s="407">
        <f t="shared" si="9"/>
        <v>24.902912621359221</v>
      </c>
    </row>
    <row r="126" spans="2:8" ht="21" thickBot="1" x14ac:dyDescent="0.35">
      <c r="B126" s="445"/>
      <c r="C126" s="461" t="s">
        <v>383</v>
      </c>
      <c r="D126" s="462" t="s">
        <v>377</v>
      </c>
      <c r="E126" s="462">
        <v>200</v>
      </c>
      <c r="F126" s="463">
        <v>0.1</v>
      </c>
      <c r="G126" s="464">
        <v>28.98</v>
      </c>
      <c r="H126" s="465">
        <f t="shared" si="9"/>
        <v>28.135922330097088</v>
      </c>
    </row>
    <row r="127" spans="2:8" ht="26.25" thickBot="1" x14ac:dyDescent="0.3">
      <c r="B127" s="611" t="s">
        <v>385</v>
      </c>
      <c r="C127" s="611"/>
      <c r="D127" s="611"/>
      <c r="E127" s="611"/>
      <c r="F127" s="611"/>
      <c r="G127" s="611"/>
      <c r="H127" s="611"/>
    </row>
    <row r="128" spans="2:8" ht="20.25" x14ac:dyDescent="0.3">
      <c r="B128" s="369"/>
      <c r="C128" s="486" t="s">
        <v>386</v>
      </c>
      <c r="D128" s="487" t="s">
        <v>220</v>
      </c>
      <c r="E128" s="488">
        <v>80</v>
      </c>
      <c r="F128" s="460">
        <v>0.2</v>
      </c>
      <c r="G128" s="489">
        <v>63.88</v>
      </c>
      <c r="H128" s="490">
        <f>G128/1.03</f>
        <v>62.019417475728154</v>
      </c>
    </row>
    <row r="129" spans="2:8" ht="20.25" x14ac:dyDescent="0.3">
      <c r="B129" s="369" t="s">
        <v>387</v>
      </c>
      <c r="C129" s="467" t="s">
        <v>388</v>
      </c>
      <c r="D129" s="469" t="s">
        <v>220</v>
      </c>
      <c r="E129" s="470">
        <v>48</v>
      </c>
      <c r="F129" s="472">
        <v>0.2</v>
      </c>
      <c r="G129" s="471">
        <v>104.54</v>
      </c>
      <c r="H129" s="490">
        <f t="shared" ref="H129:H131" si="10">G129/1.03</f>
        <v>101.49514563106797</v>
      </c>
    </row>
    <row r="130" spans="2:8" ht="20.25" x14ac:dyDescent="0.3">
      <c r="B130" s="369" t="s">
        <v>389</v>
      </c>
      <c r="C130" s="468" t="s">
        <v>390</v>
      </c>
      <c r="D130" s="469" t="s">
        <v>220</v>
      </c>
      <c r="E130" s="470">
        <v>80</v>
      </c>
      <c r="F130" s="472">
        <v>0.2</v>
      </c>
      <c r="G130" s="471">
        <v>58.08</v>
      </c>
      <c r="H130" s="490">
        <f t="shared" si="10"/>
        <v>56.388349514563103</v>
      </c>
    </row>
    <row r="131" spans="2:8" ht="21" thickBot="1" x14ac:dyDescent="0.35">
      <c r="B131" s="369"/>
      <c r="C131" s="479" t="s">
        <v>391</v>
      </c>
      <c r="D131" s="480" t="s">
        <v>220</v>
      </c>
      <c r="E131" s="481">
        <v>48</v>
      </c>
      <c r="F131" s="463">
        <v>0.2</v>
      </c>
      <c r="G131" s="482">
        <v>92.92</v>
      </c>
      <c r="H131" s="490">
        <f t="shared" si="10"/>
        <v>90.213592233009706</v>
      </c>
    </row>
    <row r="132" spans="2:8" ht="26.25" thickBot="1" x14ac:dyDescent="0.3">
      <c r="B132" s="611" t="s">
        <v>392</v>
      </c>
      <c r="C132" s="611"/>
      <c r="D132" s="611"/>
      <c r="E132" s="611"/>
      <c r="F132" s="611"/>
      <c r="G132" s="611"/>
      <c r="H132" s="611"/>
    </row>
    <row r="133" spans="2:8" ht="20.25" x14ac:dyDescent="0.3">
      <c r="B133" s="612" t="s">
        <v>393</v>
      </c>
      <c r="C133" s="491" t="s">
        <v>394</v>
      </c>
      <c r="D133" s="487" t="s">
        <v>220</v>
      </c>
      <c r="E133" s="492">
        <v>130</v>
      </c>
      <c r="F133" s="493">
        <v>0.2</v>
      </c>
      <c r="G133" s="489">
        <v>26.62</v>
      </c>
      <c r="H133" s="490">
        <f>G133/1.03</f>
        <v>25.844660194174757</v>
      </c>
    </row>
    <row r="134" spans="2:8" ht="20.25" x14ac:dyDescent="0.3">
      <c r="B134" s="613"/>
      <c r="C134" s="477" t="s">
        <v>395</v>
      </c>
      <c r="D134" s="469" t="s">
        <v>220</v>
      </c>
      <c r="E134" s="475">
        <v>60</v>
      </c>
      <c r="F134" s="474">
        <v>0.2</v>
      </c>
      <c r="G134" s="471">
        <v>36.57</v>
      </c>
      <c r="H134" s="490">
        <f t="shared" ref="H134:H137" si="11">G134/1.03</f>
        <v>35.504854368932037</v>
      </c>
    </row>
    <row r="135" spans="2:8" ht="20.25" x14ac:dyDescent="0.3">
      <c r="B135" s="613"/>
      <c r="C135" s="477" t="s">
        <v>396</v>
      </c>
      <c r="D135" s="469" t="s">
        <v>220</v>
      </c>
      <c r="E135" s="475">
        <v>70</v>
      </c>
      <c r="F135" s="474">
        <v>0.2</v>
      </c>
      <c r="G135" s="471">
        <v>45.43</v>
      </c>
      <c r="H135" s="490">
        <f t="shared" si="11"/>
        <v>44.106796116504853</v>
      </c>
    </row>
    <row r="136" spans="2:8" ht="20.25" x14ac:dyDescent="0.3">
      <c r="B136" s="613"/>
      <c r="C136" s="477" t="s">
        <v>397</v>
      </c>
      <c r="D136" s="469" t="s">
        <v>220</v>
      </c>
      <c r="E136" s="475">
        <v>40</v>
      </c>
      <c r="F136" s="474">
        <v>0.2</v>
      </c>
      <c r="G136" s="471">
        <v>62.73</v>
      </c>
      <c r="H136" s="490">
        <f t="shared" si="11"/>
        <v>60.902912621359221</v>
      </c>
    </row>
    <row r="137" spans="2:8" ht="41.25" thickBot="1" x14ac:dyDescent="0.35">
      <c r="B137" s="614"/>
      <c r="C137" s="483" t="s">
        <v>398</v>
      </c>
      <c r="D137" s="480" t="s">
        <v>220</v>
      </c>
      <c r="E137" s="484">
        <v>8</v>
      </c>
      <c r="F137" s="485">
        <v>0.2</v>
      </c>
      <c r="G137" s="482">
        <v>702.71</v>
      </c>
      <c r="H137" s="490">
        <f t="shared" si="11"/>
        <v>682.242718446602</v>
      </c>
    </row>
    <row r="138" spans="2:8" ht="26.25" thickBot="1" x14ac:dyDescent="0.3">
      <c r="B138" s="608" t="s">
        <v>399</v>
      </c>
      <c r="C138" s="609"/>
      <c r="D138" s="609"/>
      <c r="E138" s="609"/>
      <c r="F138" s="609"/>
      <c r="G138" s="609"/>
      <c r="H138" s="610"/>
    </row>
    <row r="139" spans="2:8" ht="75.75" customHeight="1" x14ac:dyDescent="0.3">
      <c r="B139" s="372" t="s">
        <v>400</v>
      </c>
      <c r="C139" s="497" t="s">
        <v>402</v>
      </c>
      <c r="D139" s="372" t="s">
        <v>5</v>
      </c>
      <c r="E139" s="498">
        <v>5000</v>
      </c>
      <c r="F139" s="423">
        <v>0.1</v>
      </c>
      <c r="G139" s="499">
        <v>1.67</v>
      </c>
      <c r="H139" s="406">
        <f>G139/1.03</f>
        <v>1.6213592233009708</v>
      </c>
    </row>
    <row r="140" spans="2:8" ht="60.75" x14ac:dyDescent="0.3">
      <c r="B140" s="494" t="s">
        <v>401</v>
      </c>
      <c r="C140" s="495" t="s">
        <v>403</v>
      </c>
      <c r="D140" s="494" t="s">
        <v>5</v>
      </c>
      <c r="E140" s="470">
        <v>12000</v>
      </c>
      <c r="F140" s="496">
        <v>0.1</v>
      </c>
      <c r="G140" s="471">
        <v>1.78</v>
      </c>
      <c r="H140" s="490">
        <f t="shared" ref="H140:H142" si="12">G140/1.03</f>
        <v>1.7281553398058251</v>
      </c>
    </row>
    <row r="141" spans="2:8" ht="60.75" x14ac:dyDescent="0.3">
      <c r="B141" s="494" t="s">
        <v>404</v>
      </c>
      <c r="C141" s="495" t="s">
        <v>405</v>
      </c>
      <c r="D141" s="494" t="s">
        <v>5</v>
      </c>
      <c r="E141" s="470">
        <v>6000</v>
      </c>
      <c r="F141" s="496">
        <v>0.1</v>
      </c>
      <c r="G141" s="471">
        <v>2.36</v>
      </c>
      <c r="H141" s="490">
        <f t="shared" si="12"/>
        <v>2.29126213592233</v>
      </c>
    </row>
    <row r="142" spans="2:8" ht="61.5" thickBot="1" x14ac:dyDescent="0.35">
      <c r="B142" s="394" t="s">
        <v>406</v>
      </c>
      <c r="C142" s="478" t="s">
        <v>407</v>
      </c>
      <c r="D142" s="394" t="s">
        <v>5</v>
      </c>
      <c r="E142" s="476">
        <v>3500</v>
      </c>
      <c r="F142" s="424">
        <v>0.1</v>
      </c>
      <c r="G142" s="473">
        <v>2.2400000000000002</v>
      </c>
      <c r="H142" s="466">
        <f t="shared" si="12"/>
        <v>2.1747572815533984</v>
      </c>
    </row>
    <row r="143" spans="2:8" ht="15.75" x14ac:dyDescent="0.25"/>
    <row r="144" spans="2:8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</sheetData>
  <mergeCells count="21">
    <mergeCell ref="B72:H72"/>
    <mergeCell ref="B127:H127"/>
    <mergeCell ref="B132:H132"/>
    <mergeCell ref="B133:B137"/>
    <mergeCell ref="B138:H138"/>
    <mergeCell ref="B99:H99"/>
    <mergeCell ref="B121:H121"/>
    <mergeCell ref="B81:H81"/>
    <mergeCell ref="B90:H90"/>
    <mergeCell ref="B71:H71"/>
    <mergeCell ref="B68:B69"/>
    <mergeCell ref="B1:H2"/>
    <mergeCell ref="B3:E3"/>
    <mergeCell ref="B16:H16"/>
    <mergeCell ref="B17:B22"/>
    <mergeCell ref="B61:B65"/>
    <mergeCell ref="C13:C15"/>
    <mergeCell ref="B4:H4"/>
    <mergeCell ref="C5:C7"/>
    <mergeCell ref="C8:C10"/>
    <mergeCell ref="B11:H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B3F7F4"/>
  </sheetPr>
  <dimension ref="A1:ADI213"/>
  <sheetViews>
    <sheetView showRowColHeaders="0" showWhiteSpace="0" zoomScale="70" zoomScaleNormal="70" workbookViewId="0">
      <selection activeCell="B13" sqref="B13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25" t="s">
        <v>146</v>
      </c>
      <c r="C1" s="626"/>
      <c r="D1" s="626"/>
      <c r="E1" s="626"/>
      <c r="F1" s="626"/>
      <c r="G1" s="626"/>
      <c r="H1" s="627"/>
      <c r="I1" s="125"/>
      <c r="ADI1" s="48"/>
    </row>
    <row r="2" spans="1:789" ht="27.6" customHeight="1" x14ac:dyDescent="0.3">
      <c r="B2" s="570"/>
      <c r="C2" s="571"/>
      <c r="D2" s="571"/>
      <c r="E2" s="571"/>
      <c r="F2" s="571"/>
      <c r="G2" s="571"/>
      <c r="H2" s="628"/>
      <c r="I2" s="125"/>
      <c r="ADI2" s="48"/>
    </row>
    <row r="3" spans="1:789" ht="44.1" customHeight="1" x14ac:dyDescent="0.3">
      <c r="B3" s="120" t="s">
        <v>0</v>
      </c>
      <c r="C3" s="120" t="s">
        <v>1</v>
      </c>
      <c r="D3" s="120" t="s">
        <v>26</v>
      </c>
      <c r="E3" s="120" t="s">
        <v>191</v>
      </c>
      <c r="F3" s="121" t="s">
        <v>8</v>
      </c>
      <c r="G3" s="629" t="s">
        <v>9</v>
      </c>
      <c r="H3" s="630"/>
      <c r="I3" s="120"/>
    </row>
    <row r="4" spans="1:789" s="76" customFormat="1" ht="50.45" customHeight="1" x14ac:dyDescent="0.35">
      <c r="A4" s="75"/>
      <c r="B4" s="632" t="s">
        <v>249</v>
      </c>
      <c r="C4" s="632"/>
      <c r="D4" s="632"/>
      <c r="E4" s="632"/>
      <c r="F4" s="632"/>
      <c r="G4" s="133" t="s">
        <v>176</v>
      </c>
      <c r="H4" s="133" t="s">
        <v>182</v>
      </c>
      <c r="I4" s="113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5" t="s">
        <v>253</v>
      </c>
      <c r="C5" s="635" t="s">
        <v>271</v>
      </c>
      <c r="D5" s="276" t="s">
        <v>10</v>
      </c>
      <c r="E5" s="277" t="s">
        <v>272</v>
      </c>
      <c r="F5" s="278">
        <v>0.1</v>
      </c>
      <c r="G5" s="279">
        <v>5.66</v>
      </c>
      <c r="H5" s="280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5" t="s">
        <v>250</v>
      </c>
      <c r="C6" s="636"/>
      <c r="D6" s="276" t="s">
        <v>10</v>
      </c>
      <c r="E6" s="277">
        <v>1000</v>
      </c>
      <c r="F6" s="278">
        <v>0.1</v>
      </c>
      <c r="G6" s="279">
        <v>4.5</v>
      </c>
      <c r="H6" s="280">
        <f>G6/1.03</f>
        <v>4.3689320388349513</v>
      </c>
      <c r="I6" s="112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81" t="s">
        <v>252</v>
      </c>
      <c r="C7" s="637"/>
      <c r="D7" s="282" t="s">
        <v>10</v>
      </c>
      <c r="E7" s="283">
        <v>500</v>
      </c>
      <c r="F7" s="284">
        <v>0.1</v>
      </c>
      <c r="G7" s="285">
        <v>8.24</v>
      </c>
      <c r="H7" s="286">
        <v>8</v>
      </c>
      <c r="I7" s="128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31" t="s">
        <v>248</v>
      </c>
      <c r="C8" s="631"/>
      <c r="D8" s="631"/>
      <c r="E8" s="631"/>
      <c r="F8" s="631"/>
      <c r="G8" s="134" t="s">
        <v>176</v>
      </c>
      <c r="H8" s="134" t="s">
        <v>182</v>
      </c>
      <c r="I8" s="12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7" t="s">
        <v>251</v>
      </c>
      <c r="C9" s="288" t="s">
        <v>112</v>
      </c>
      <c r="D9" s="282" t="s">
        <v>10</v>
      </c>
      <c r="E9" s="283">
        <v>800</v>
      </c>
      <c r="F9" s="284">
        <v>0.2</v>
      </c>
      <c r="G9" s="289">
        <v>11.85</v>
      </c>
      <c r="H9" s="290">
        <v>11.5</v>
      </c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7" t="s">
        <v>265</v>
      </c>
      <c r="C10" s="288" t="s">
        <v>112</v>
      </c>
      <c r="D10" s="282" t="s">
        <v>10</v>
      </c>
      <c r="E10" s="283">
        <v>800</v>
      </c>
      <c r="F10" s="284">
        <v>0.2</v>
      </c>
      <c r="G10" s="289">
        <v>11.3</v>
      </c>
      <c r="H10" s="290">
        <v>11</v>
      </c>
      <c r="I10" s="325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291" t="s">
        <v>247</v>
      </c>
      <c r="C11" s="288" t="s">
        <v>112</v>
      </c>
      <c r="D11" s="292" t="s">
        <v>10</v>
      </c>
      <c r="E11" s="293">
        <v>800</v>
      </c>
      <c r="F11" s="284">
        <v>0.2</v>
      </c>
      <c r="G11" s="294">
        <v>10.199999999999999</v>
      </c>
      <c r="H11" s="294">
        <v>9.9</v>
      </c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31" t="s">
        <v>183</v>
      </c>
      <c r="C12" s="631"/>
      <c r="D12" s="631"/>
      <c r="E12" s="631"/>
      <c r="F12" s="631"/>
      <c r="G12" s="134" t="s">
        <v>176</v>
      </c>
      <c r="H12" s="134" t="s">
        <v>182</v>
      </c>
      <c r="I12" s="11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7" t="s">
        <v>262</v>
      </c>
      <c r="C13" s="288" t="s">
        <v>112</v>
      </c>
      <c r="D13" s="282" t="s">
        <v>10</v>
      </c>
      <c r="E13" s="283">
        <v>450</v>
      </c>
      <c r="F13" s="284">
        <v>0.1</v>
      </c>
      <c r="G13" s="633">
        <v>20</v>
      </c>
      <c r="H13" s="634"/>
      <c r="I13" s="110"/>
      <c r="J13" s="622"/>
      <c r="K13" s="623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295" t="s">
        <v>263</v>
      </c>
      <c r="C14" s="296" t="s">
        <v>112</v>
      </c>
      <c r="D14" s="297" t="s">
        <v>10</v>
      </c>
      <c r="E14" s="298">
        <v>450</v>
      </c>
      <c r="F14" s="299">
        <v>0.1</v>
      </c>
      <c r="G14" s="300">
        <v>22.66</v>
      </c>
      <c r="H14" s="301">
        <v>22</v>
      </c>
      <c r="I14" s="110"/>
      <c r="J14" s="624"/>
      <c r="K14" s="62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0.39997558519241921"/>
  </sheetPr>
  <dimension ref="A1:H33"/>
  <sheetViews>
    <sheetView showGridLines="0" showRowColHeaders="0" zoomScale="70" zoomScaleNormal="70" workbookViewId="0">
      <pane ySplit="1" topLeftCell="A2" activePane="bottomLeft" state="frozen"/>
      <selection pane="bottomLeft" activeCell="N26" sqref="N26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41" t="s">
        <v>9</v>
      </c>
      <c r="H1" s="641"/>
    </row>
    <row r="2" spans="1:8" ht="24.95" customHeight="1" x14ac:dyDescent="0.25">
      <c r="B2" s="645" t="s">
        <v>146</v>
      </c>
      <c r="C2" s="645"/>
      <c r="D2" s="645"/>
      <c r="E2" s="645"/>
      <c r="F2" s="645"/>
      <c r="G2" s="645"/>
      <c r="H2" s="645"/>
    </row>
    <row r="3" spans="1:8" ht="42" customHeight="1" x14ac:dyDescent="0.25">
      <c r="B3" s="645"/>
      <c r="C3" s="645"/>
      <c r="D3" s="645"/>
      <c r="E3" s="645"/>
      <c r="F3" s="645"/>
      <c r="G3" s="645"/>
      <c r="H3" s="645"/>
    </row>
    <row r="4" spans="1:8" s="91" customFormat="1" ht="47.25" customHeight="1" x14ac:dyDescent="0.25">
      <c r="A4" s="23"/>
      <c r="B4" s="116" t="s">
        <v>30</v>
      </c>
      <c r="C4" s="117" t="s">
        <v>1</v>
      </c>
      <c r="D4" s="118" t="s">
        <v>26</v>
      </c>
      <c r="E4" s="118" t="s">
        <v>168</v>
      </c>
      <c r="F4" s="119" t="s">
        <v>8</v>
      </c>
      <c r="G4" s="115" t="s">
        <v>166</v>
      </c>
      <c r="H4" s="115" t="s">
        <v>167</v>
      </c>
    </row>
    <row r="5" spans="1:8" s="27" customFormat="1" ht="34.5" customHeight="1" x14ac:dyDescent="0.25">
      <c r="B5" s="302" t="s">
        <v>108</v>
      </c>
      <c r="C5" s="303" t="s">
        <v>4</v>
      </c>
      <c r="D5" s="303" t="s">
        <v>12</v>
      </c>
      <c r="E5" s="304">
        <v>720</v>
      </c>
      <c r="F5" s="305" t="s">
        <v>22</v>
      </c>
      <c r="G5" s="306">
        <v>10.58</v>
      </c>
      <c r="H5" s="306">
        <f t="shared" ref="H5:H6" si="0">G5/1.03</f>
        <v>10.271844660194175</v>
      </c>
    </row>
    <row r="6" spans="1:8" s="27" customFormat="1" ht="34.5" customHeight="1" x14ac:dyDescent="0.25">
      <c r="A6" s="20"/>
      <c r="B6" s="307" t="s">
        <v>264</v>
      </c>
      <c r="C6" s="222" t="s">
        <v>4</v>
      </c>
      <c r="D6" s="222" t="s">
        <v>12</v>
      </c>
      <c r="E6" s="308">
        <v>400</v>
      </c>
      <c r="F6" s="309" t="s">
        <v>22</v>
      </c>
      <c r="G6" s="225">
        <v>22.9</v>
      </c>
      <c r="H6" s="225">
        <f t="shared" si="0"/>
        <v>22.23300970873786</v>
      </c>
    </row>
    <row r="7" spans="1:8" s="92" customFormat="1" ht="42.75" customHeight="1" x14ac:dyDescent="0.25">
      <c r="A7" s="22"/>
      <c r="B7" s="116" t="s">
        <v>189</v>
      </c>
      <c r="C7" s="117" t="s">
        <v>1</v>
      </c>
      <c r="D7" s="118" t="s">
        <v>26</v>
      </c>
      <c r="E7" s="118" t="s">
        <v>168</v>
      </c>
      <c r="F7" s="119" t="s">
        <v>8</v>
      </c>
      <c r="G7" s="115" t="s">
        <v>166</v>
      </c>
      <c r="H7" s="115" t="s">
        <v>167</v>
      </c>
    </row>
    <row r="8" spans="1:8" s="92" customFormat="1" ht="33" customHeight="1" x14ac:dyDescent="0.25">
      <c r="A8" s="22"/>
      <c r="B8" s="310" t="s">
        <v>144</v>
      </c>
      <c r="C8" s="646" t="s">
        <v>206</v>
      </c>
      <c r="D8" s="311" t="s">
        <v>12</v>
      </c>
      <c r="E8" s="312">
        <v>600</v>
      </c>
      <c r="F8" s="313">
        <v>0.1</v>
      </c>
      <c r="G8" s="225">
        <v>3.9</v>
      </c>
      <c r="H8" s="225">
        <v>3.9</v>
      </c>
    </row>
    <row r="9" spans="1:8" s="92" customFormat="1" ht="33" customHeight="1" x14ac:dyDescent="0.25">
      <c r="A9" s="22"/>
      <c r="B9" s="310" t="s">
        <v>145</v>
      </c>
      <c r="C9" s="647"/>
      <c r="D9" s="311" t="s">
        <v>12</v>
      </c>
      <c r="E9" s="312">
        <v>300</v>
      </c>
      <c r="F9" s="313">
        <v>0.1</v>
      </c>
      <c r="G9" s="225">
        <v>5.4</v>
      </c>
      <c r="H9" s="225">
        <v>5.4</v>
      </c>
    </row>
    <row r="10" spans="1:8" s="92" customFormat="1" ht="33" customHeight="1" x14ac:dyDescent="0.25">
      <c r="A10" s="22"/>
      <c r="B10" s="314" t="s">
        <v>174</v>
      </c>
      <c r="C10" s="643" t="s">
        <v>175</v>
      </c>
      <c r="D10" s="315" t="s">
        <v>12</v>
      </c>
      <c r="E10" s="316">
        <v>1500</v>
      </c>
      <c r="F10" s="317">
        <v>0.1</v>
      </c>
      <c r="G10" s="318">
        <v>2.5499999999999998</v>
      </c>
      <c r="H10" s="318">
        <f>G10/1.03</f>
        <v>2.4757281553398056</v>
      </c>
    </row>
    <row r="11" spans="1:8" s="92" customFormat="1" ht="33" customHeight="1" x14ac:dyDescent="0.25">
      <c r="A11" s="22"/>
      <c r="B11" s="314" t="s">
        <v>44</v>
      </c>
      <c r="C11" s="644"/>
      <c r="D11" s="319" t="s">
        <v>12</v>
      </c>
      <c r="E11" s="320">
        <v>1200</v>
      </c>
      <c r="F11" s="317">
        <v>0.1</v>
      </c>
      <c r="G11" s="318">
        <v>2.2200000000000002</v>
      </c>
      <c r="H11" s="318">
        <f t="shared" ref="H11:H14" si="1">G11/1.03</f>
        <v>2.1553398058252426</v>
      </c>
    </row>
    <row r="12" spans="1:8" s="92" customFormat="1" ht="33" customHeight="1" x14ac:dyDescent="0.25">
      <c r="A12" s="78"/>
      <c r="B12" s="314" t="s">
        <v>41</v>
      </c>
      <c r="C12" s="644"/>
      <c r="D12" s="319" t="s">
        <v>12</v>
      </c>
      <c r="E12" s="320">
        <v>800</v>
      </c>
      <c r="F12" s="317">
        <v>0.1</v>
      </c>
      <c r="G12" s="318">
        <v>2.62</v>
      </c>
      <c r="H12" s="318">
        <f t="shared" si="1"/>
        <v>2.5436893203883497</v>
      </c>
    </row>
    <row r="13" spans="1:8" s="11" customFormat="1" ht="33" customHeight="1" x14ac:dyDescent="0.25">
      <c r="A13" s="79"/>
      <c r="B13" s="314" t="s">
        <v>43</v>
      </c>
      <c r="C13" s="644"/>
      <c r="D13" s="319" t="s">
        <v>12</v>
      </c>
      <c r="E13" s="320">
        <v>600</v>
      </c>
      <c r="F13" s="317">
        <v>0.1</v>
      </c>
      <c r="G13" s="318">
        <v>3.67</v>
      </c>
      <c r="H13" s="318">
        <f t="shared" si="1"/>
        <v>3.5631067961165046</v>
      </c>
    </row>
    <row r="14" spans="1:8" s="11" customFormat="1" ht="33" customHeight="1" x14ac:dyDescent="0.25">
      <c r="A14" s="79"/>
      <c r="B14" s="314" t="s">
        <v>42</v>
      </c>
      <c r="C14" s="644"/>
      <c r="D14" s="319" t="s">
        <v>12</v>
      </c>
      <c r="E14" s="320">
        <v>440</v>
      </c>
      <c r="F14" s="317">
        <v>0.1</v>
      </c>
      <c r="G14" s="318">
        <v>4.8499999999999996</v>
      </c>
      <c r="H14" s="318">
        <f t="shared" si="1"/>
        <v>4.7087378640776691</v>
      </c>
    </row>
    <row r="15" spans="1:8" s="11" customFormat="1" ht="33" customHeight="1" x14ac:dyDescent="0.25">
      <c r="A15" s="79"/>
      <c r="B15" s="116" t="s">
        <v>190</v>
      </c>
      <c r="C15" s="117" t="s">
        <v>1</v>
      </c>
      <c r="D15" s="118" t="s">
        <v>26</v>
      </c>
      <c r="E15" s="118" t="s">
        <v>168</v>
      </c>
      <c r="F15" s="119" t="s">
        <v>8</v>
      </c>
      <c r="G15" s="115" t="s">
        <v>166</v>
      </c>
      <c r="H15" s="115" t="s">
        <v>167</v>
      </c>
    </row>
    <row r="16" spans="1:8" s="11" customFormat="1" ht="33" customHeight="1" x14ac:dyDescent="0.25">
      <c r="A16" s="79"/>
      <c r="B16" s="321" t="s">
        <v>169</v>
      </c>
      <c r="C16" s="642" t="s">
        <v>118</v>
      </c>
      <c r="D16" s="322" t="s">
        <v>12</v>
      </c>
      <c r="E16" s="242">
        <v>3600</v>
      </c>
      <c r="F16" s="243">
        <v>0.1</v>
      </c>
      <c r="G16" s="244">
        <v>2.74</v>
      </c>
      <c r="H16" s="244">
        <f t="shared" ref="H16:H23" si="2">G16/1.03</f>
        <v>2.6601941747572817</v>
      </c>
    </row>
    <row r="17" spans="1:8" s="92" customFormat="1" ht="45" customHeight="1" x14ac:dyDescent="0.25">
      <c r="A17" s="22"/>
      <c r="B17" s="321" t="s">
        <v>170</v>
      </c>
      <c r="C17" s="642"/>
      <c r="D17" s="322" t="s">
        <v>12</v>
      </c>
      <c r="E17" s="242" t="s">
        <v>7</v>
      </c>
      <c r="F17" s="243">
        <v>0.1</v>
      </c>
      <c r="G17" s="244">
        <v>2.78</v>
      </c>
      <c r="H17" s="244">
        <f t="shared" ref="H17" si="3">G17/1.03</f>
        <v>2.6990291262135919</v>
      </c>
    </row>
    <row r="18" spans="1:8" s="11" customFormat="1" ht="32.450000000000003" customHeight="1" x14ac:dyDescent="0.25">
      <c r="A18" s="19"/>
      <c r="B18" s="321" t="s">
        <v>171</v>
      </c>
      <c r="C18" s="642"/>
      <c r="D18" s="322" t="s">
        <v>12</v>
      </c>
      <c r="E18" s="242">
        <v>2400</v>
      </c>
      <c r="F18" s="243">
        <v>0.1</v>
      </c>
      <c r="G18" s="244">
        <v>3.16</v>
      </c>
      <c r="H18" s="244">
        <f t="shared" si="2"/>
        <v>3.0679611650485437</v>
      </c>
    </row>
    <row r="19" spans="1:8" s="11" customFormat="1" ht="32.450000000000003" customHeight="1" x14ac:dyDescent="0.25">
      <c r="A19" s="19"/>
      <c r="B19" s="321" t="s">
        <v>172</v>
      </c>
      <c r="C19" s="642"/>
      <c r="D19" s="322" t="s">
        <v>12</v>
      </c>
      <c r="E19" s="242">
        <v>1800</v>
      </c>
      <c r="F19" s="243">
        <v>0.1</v>
      </c>
      <c r="G19" s="244">
        <v>3.04</v>
      </c>
      <c r="H19" s="244">
        <f t="shared" si="2"/>
        <v>2.9514563106796117</v>
      </c>
    </row>
    <row r="20" spans="1:8" s="11" customFormat="1" ht="32.450000000000003" customHeight="1" x14ac:dyDescent="0.25">
      <c r="A20" s="19"/>
      <c r="B20" s="321" t="s">
        <v>173</v>
      </c>
      <c r="C20" s="642"/>
      <c r="D20" s="322" t="s">
        <v>12</v>
      </c>
      <c r="E20" s="242">
        <v>1200</v>
      </c>
      <c r="F20" s="243">
        <v>0.1</v>
      </c>
      <c r="G20" s="244">
        <v>4.88</v>
      </c>
      <c r="H20" s="244">
        <f t="shared" si="2"/>
        <v>4.7378640776699026</v>
      </c>
    </row>
    <row r="21" spans="1:8" s="11" customFormat="1" ht="32.450000000000003" customHeight="1" x14ac:dyDescent="0.25">
      <c r="A21" s="19"/>
      <c r="B21" s="321" t="s">
        <v>19</v>
      </c>
      <c r="C21" s="642"/>
      <c r="D21" s="322" t="s">
        <v>12</v>
      </c>
      <c r="E21" s="242" t="s">
        <v>20</v>
      </c>
      <c r="F21" s="243">
        <v>0.1</v>
      </c>
      <c r="G21" s="244">
        <v>7.3</v>
      </c>
      <c r="H21" s="244">
        <f t="shared" si="2"/>
        <v>7.0873786407766985</v>
      </c>
    </row>
    <row r="22" spans="1:8" s="11" customFormat="1" ht="32.450000000000003" customHeight="1" x14ac:dyDescent="0.25">
      <c r="A22" s="19"/>
      <c r="B22" s="321" t="s">
        <v>27</v>
      </c>
      <c r="C22" s="642"/>
      <c r="D22" s="322" t="s">
        <v>12</v>
      </c>
      <c r="E22" s="242">
        <v>320</v>
      </c>
      <c r="F22" s="243">
        <v>0.1</v>
      </c>
      <c r="G22" s="244">
        <v>16.600000000000001</v>
      </c>
      <c r="H22" s="244">
        <f t="shared" si="2"/>
        <v>16.116504854368934</v>
      </c>
    </row>
    <row r="23" spans="1:8" s="106" customFormat="1" ht="32.450000000000003" customHeight="1" x14ac:dyDescent="0.25">
      <c r="A23" s="77"/>
      <c r="B23" s="321" t="s">
        <v>65</v>
      </c>
      <c r="C23" s="642"/>
      <c r="D23" s="322" t="s">
        <v>12</v>
      </c>
      <c r="E23" s="242">
        <v>40</v>
      </c>
      <c r="F23" s="243">
        <v>0.1</v>
      </c>
      <c r="G23" s="244">
        <v>61.58</v>
      </c>
      <c r="H23" s="244">
        <f t="shared" si="2"/>
        <v>59.786407766990287</v>
      </c>
    </row>
    <row r="24" spans="1:8" s="11" customFormat="1" ht="32.450000000000003" customHeight="1" x14ac:dyDescent="0.25">
      <c r="A24" s="19"/>
      <c r="B24" s="116" t="s">
        <v>190</v>
      </c>
      <c r="C24" s="117" t="s">
        <v>1</v>
      </c>
      <c r="D24" s="118" t="s">
        <v>26</v>
      </c>
      <c r="E24" s="118" t="s">
        <v>168</v>
      </c>
      <c r="F24" s="119" t="s">
        <v>8</v>
      </c>
      <c r="G24" s="115" t="s">
        <v>166</v>
      </c>
      <c r="H24" s="115" t="s">
        <v>167</v>
      </c>
    </row>
    <row r="25" spans="1:8" s="11" customFormat="1" ht="32.450000000000003" customHeight="1" x14ac:dyDescent="0.25">
      <c r="A25" s="19"/>
      <c r="B25" s="324" t="s">
        <v>196</v>
      </c>
      <c r="C25" s="638" t="s">
        <v>195</v>
      </c>
      <c r="D25" s="322" t="s">
        <v>12</v>
      </c>
      <c r="E25" s="323">
        <v>2400</v>
      </c>
      <c r="F25" s="243">
        <v>0.1</v>
      </c>
      <c r="G25" s="648" t="s">
        <v>408</v>
      </c>
      <c r="H25" s="649"/>
    </row>
    <row r="26" spans="1:8" s="11" customFormat="1" ht="32.450000000000003" customHeight="1" x14ac:dyDescent="0.25">
      <c r="A26" s="19"/>
      <c r="B26" s="324" t="s">
        <v>197</v>
      </c>
      <c r="C26" s="639"/>
      <c r="D26" s="322" t="s">
        <v>12</v>
      </c>
      <c r="E26" s="323">
        <v>2400</v>
      </c>
      <c r="F26" s="243">
        <v>0.1</v>
      </c>
      <c r="G26" s="504">
        <v>6</v>
      </c>
      <c r="H26" s="504">
        <f>G26/1.03</f>
        <v>5.825242718446602</v>
      </c>
    </row>
    <row r="27" spans="1:8" s="11" customFormat="1" ht="32.450000000000003" customHeight="1" x14ac:dyDescent="0.25">
      <c r="A27" s="19"/>
      <c r="B27" s="324" t="s">
        <v>198</v>
      </c>
      <c r="C27" s="639"/>
      <c r="D27" s="322" t="s">
        <v>12</v>
      </c>
      <c r="E27" s="323">
        <v>1800</v>
      </c>
      <c r="F27" s="243">
        <v>0.1</v>
      </c>
      <c r="G27" s="648" t="s">
        <v>408</v>
      </c>
      <c r="H27" s="649"/>
    </row>
    <row r="28" spans="1:8" s="11" customFormat="1" ht="32.450000000000003" customHeight="1" x14ac:dyDescent="0.25">
      <c r="A28" s="19"/>
      <c r="B28" s="324" t="s">
        <v>200</v>
      </c>
      <c r="C28" s="639"/>
      <c r="D28" s="322" t="s">
        <v>12</v>
      </c>
      <c r="E28" s="323">
        <v>1200</v>
      </c>
      <c r="F28" s="243">
        <v>0.1</v>
      </c>
      <c r="G28" s="504">
        <v>9.5500000000000007</v>
      </c>
      <c r="H28" s="504">
        <f>G28/1.03</f>
        <v>9.2718446601941746</v>
      </c>
    </row>
    <row r="29" spans="1:8" s="11" customFormat="1" ht="32.450000000000003" customHeight="1" x14ac:dyDescent="0.25">
      <c r="A29" s="19"/>
      <c r="B29" s="324" t="s">
        <v>199</v>
      </c>
      <c r="C29" s="640"/>
      <c r="D29" s="322" t="s">
        <v>12</v>
      </c>
      <c r="E29" s="323">
        <v>720</v>
      </c>
      <c r="F29" s="243">
        <v>0.1</v>
      </c>
      <c r="G29" s="504">
        <v>14.6</v>
      </c>
      <c r="H29" s="504">
        <f>G29/1.03</f>
        <v>14.174757281553397</v>
      </c>
    </row>
    <row r="30" spans="1:8" s="11" customFormat="1" ht="32.450000000000003" customHeight="1" x14ac:dyDescent="0.25">
      <c r="A30" s="19"/>
      <c r="B30" s="116" t="s">
        <v>114</v>
      </c>
      <c r="C30" s="117" t="s">
        <v>1</v>
      </c>
      <c r="D30" s="118" t="s">
        <v>26</v>
      </c>
      <c r="E30" s="118" t="s">
        <v>168</v>
      </c>
      <c r="F30" s="119" t="s">
        <v>8</v>
      </c>
      <c r="G30" s="115" t="s">
        <v>166</v>
      </c>
      <c r="H30" s="115" t="s">
        <v>167</v>
      </c>
    </row>
    <row r="31" spans="1:8" s="11" customFormat="1" ht="32.450000000000003" customHeight="1" x14ac:dyDescent="0.25">
      <c r="A31" s="19"/>
      <c r="B31" s="307" t="s">
        <v>115</v>
      </c>
      <c r="C31" s="222" t="s">
        <v>201</v>
      </c>
      <c r="D31" s="222" t="s">
        <v>12</v>
      </c>
      <c r="E31" s="242">
        <v>10000</v>
      </c>
      <c r="F31" s="309" t="s">
        <v>21</v>
      </c>
      <c r="G31" s="225">
        <v>1.27</v>
      </c>
      <c r="H31" s="225">
        <f t="shared" ref="H31" si="4">G31/1.03</f>
        <v>1.233009708737864</v>
      </c>
    </row>
    <row r="32" spans="1:8" s="91" customFormat="1" ht="45.95" customHeight="1" x14ac:dyDescent="0.25">
      <c r="A32" s="23"/>
      <c r="B32" s="21"/>
      <c r="C32" s="10"/>
      <c r="D32" s="10"/>
      <c r="E32" s="10"/>
      <c r="F32" s="10"/>
      <c r="G32" s="10"/>
      <c r="H32" s="10"/>
    </row>
    <row r="33" spans="1:8" s="27" customFormat="1" ht="27.6" customHeight="1" x14ac:dyDescent="0.25">
      <c r="A33" s="20"/>
      <c r="B33" s="21"/>
      <c r="C33" s="10"/>
      <c r="D33" s="10"/>
      <c r="E33" s="10"/>
      <c r="F33" s="10"/>
      <c r="G33" s="10"/>
      <c r="H33" s="10"/>
    </row>
  </sheetData>
  <mergeCells count="8">
    <mergeCell ref="C25:C29"/>
    <mergeCell ref="G1:H1"/>
    <mergeCell ref="C16:C23"/>
    <mergeCell ref="C10:C14"/>
    <mergeCell ref="B2:H3"/>
    <mergeCell ref="C8:C9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K64"/>
  <sheetViews>
    <sheetView showGridLines="0" zoomScale="60" zoomScaleNormal="60" workbookViewId="0">
      <selection activeCell="B9" sqref="B9:F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45" t="s">
        <v>146</v>
      </c>
      <c r="C1" s="645"/>
      <c r="D1" s="645"/>
      <c r="E1" s="645"/>
      <c r="F1" s="645"/>
      <c r="G1" s="645"/>
      <c r="H1" s="645"/>
    </row>
    <row r="2" spans="2:10" ht="30" customHeight="1" x14ac:dyDescent="0.25">
      <c r="B2" s="645"/>
      <c r="C2" s="645"/>
      <c r="D2" s="645"/>
      <c r="E2" s="645"/>
      <c r="F2" s="645"/>
      <c r="G2" s="645"/>
      <c r="H2" s="645"/>
    </row>
    <row r="3" spans="2:10" ht="47.45" customHeight="1" thickBot="1" x14ac:dyDescent="0.3">
      <c r="B3" s="505" t="s">
        <v>0</v>
      </c>
      <c r="C3" s="505" t="s">
        <v>1</v>
      </c>
      <c r="D3" s="505" t="s">
        <v>26</v>
      </c>
      <c r="E3" s="505" t="s">
        <v>191</v>
      </c>
      <c r="F3" s="506" t="s">
        <v>8</v>
      </c>
      <c r="G3" s="652" t="s">
        <v>9</v>
      </c>
      <c r="H3" s="652"/>
    </row>
    <row r="4" spans="2:10" s="26" customFormat="1" ht="50.25" customHeight="1" x14ac:dyDescent="0.25">
      <c r="B4" s="650" t="s">
        <v>6</v>
      </c>
      <c r="C4" s="651"/>
      <c r="D4" s="651"/>
      <c r="E4" s="651"/>
      <c r="F4" s="651"/>
      <c r="G4" s="507" t="s">
        <v>176</v>
      </c>
      <c r="H4" s="508" t="s">
        <v>177</v>
      </c>
      <c r="I4" s="24"/>
      <c r="J4" s="25"/>
    </row>
    <row r="5" spans="2:10" s="19" customFormat="1" ht="41.25" customHeight="1" x14ac:dyDescent="0.25">
      <c r="B5" s="509" t="s">
        <v>179</v>
      </c>
      <c r="C5" s="510" t="s">
        <v>33</v>
      </c>
      <c r="D5" s="510" t="s">
        <v>12</v>
      </c>
      <c r="E5" s="511">
        <v>100</v>
      </c>
      <c r="F5" s="512" t="s">
        <v>24</v>
      </c>
      <c r="G5" s="513">
        <v>18.920000000000002</v>
      </c>
      <c r="H5" s="514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509" t="s">
        <v>180</v>
      </c>
      <c r="C6" s="510" t="s">
        <v>33</v>
      </c>
      <c r="D6" s="510" t="s">
        <v>12</v>
      </c>
      <c r="E6" s="511">
        <v>100</v>
      </c>
      <c r="F6" s="512" t="s">
        <v>24</v>
      </c>
      <c r="G6" s="513">
        <v>18.920000000000002</v>
      </c>
      <c r="H6" s="514">
        <f t="shared" si="0"/>
        <v>18.368932038834952</v>
      </c>
      <c r="I6" s="27"/>
      <c r="J6" s="11"/>
    </row>
    <row r="7" spans="2:10" s="19" customFormat="1" ht="41.25" customHeight="1" x14ac:dyDescent="0.25">
      <c r="B7" s="515" t="s">
        <v>178</v>
      </c>
      <c r="C7" s="516" t="s">
        <v>32</v>
      </c>
      <c r="D7" s="516" t="s">
        <v>5</v>
      </c>
      <c r="E7" s="517">
        <v>100</v>
      </c>
      <c r="F7" s="518">
        <v>0.1</v>
      </c>
      <c r="G7" s="519">
        <v>6.5</v>
      </c>
      <c r="H7" s="520">
        <f t="shared" ref="H7" si="1">G7/1.03</f>
        <v>6.3106796116504853</v>
      </c>
      <c r="I7" s="28"/>
    </row>
    <row r="8" spans="2:10" s="19" customFormat="1" ht="41.25" customHeight="1" x14ac:dyDescent="0.25">
      <c r="B8" s="521" t="s">
        <v>79</v>
      </c>
      <c r="C8" s="522" t="s">
        <v>96</v>
      </c>
      <c r="D8" s="522" t="s">
        <v>12</v>
      </c>
      <c r="E8" s="523">
        <v>100</v>
      </c>
      <c r="F8" s="524">
        <v>0.1</v>
      </c>
      <c r="G8" s="525">
        <v>9.1</v>
      </c>
      <c r="H8" s="526">
        <f t="shared" ref="H8" si="2">G8/1.03</f>
        <v>8.8349514563106784</v>
      </c>
      <c r="I8" s="11"/>
    </row>
    <row r="9" spans="2:10" s="19" customFormat="1" ht="41.25" customHeight="1" x14ac:dyDescent="0.25">
      <c r="B9" s="663" t="s">
        <v>254</v>
      </c>
      <c r="C9" s="664"/>
      <c r="D9" s="664"/>
      <c r="E9" s="664"/>
      <c r="F9" s="664"/>
      <c r="G9" s="527" t="s">
        <v>176</v>
      </c>
      <c r="H9" s="528" t="s">
        <v>177</v>
      </c>
      <c r="I9" s="11"/>
    </row>
    <row r="10" spans="2:10" s="2" customFormat="1" ht="30" customHeight="1" x14ac:dyDescent="0.35">
      <c r="B10" s="653" t="s">
        <v>266</v>
      </c>
      <c r="C10" s="655" t="s">
        <v>221</v>
      </c>
      <c r="D10" s="655" t="s">
        <v>5</v>
      </c>
      <c r="E10" s="657">
        <v>1600</v>
      </c>
      <c r="F10" s="658">
        <v>0</v>
      </c>
      <c r="G10" s="659" t="s">
        <v>241</v>
      </c>
      <c r="H10" s="660"/>
      <c r="I10" s="7"/>
      <c r="J10" s="7"/>
    </row>
    <row r="11" spans="2:10" s="2" customFormat="1" ht="30" customHeight="1" x14ac:dyDescent="0.35">
      <c r="B11" s="653"/>
      <c r="C11" s="655"/>
      <c r="D11" s="655"/>
      <c r="E11" s="657"/>
      <c r="F11" s="658"/>
      <c r="G11" s="659" t="s">
        <v>242</v>
      </c>
      <c r="H11" s="660"/>
      <c r="I11" s="7"/>
      <c r="J11" s="7"/>
    </row>
    <row r="12" spans="2:10" s="2" customFormat="1" ht="30" customHeight="1" x14ac:dyDescent="0.35">
      <c r="B12" s="653"/>
      <c r="C12" s="655"/>
      <c r="D12" s="655"/>
      <c r="E12" s="657"/>
      <c r="F12" s="658"/>
      <c r="G12" s="659" t="s">
        <v>243</v>
      </c>
      <c r="H12" s="660"/>
      <c r="I12" s="7"/>
      <c r="J12" s="7"/>
    </row>
    <row r="13" spans="2:10" s="2" customFormat="1" ht="30" customHeight="1" x14ac:dyDescent="0.35">
      <c r="B13" s="653"/>
      <c r="C13" s="655"/>
      <c r="D13" s="655"/>
      <c r="E13" s="657"/>
      <c r="F13" s="658"/>
      <c r="G13" s="659" t="s">
        <v>244</v>
      </c>
      <c r="H13" s="660"/>
      <c r="I13" s="7"/>
      <c r="J13" s="7"/>
    </row>
    <row r="14" spans="2:10" s="2" customFormat="1" ht="30" customHeight="1" x14ac:dyDescent="0.35">
      <c r="B14" s="653"/>
      <c r="C14" s="655"/>
      <c r="D14" s="655"/>
      <c r="E14" s="657"/>
      <c r="F14" s="658"/>
      <c r="G14" s="659" t="s">
        <v>245</v>
      </c>
      <c r="H14" s="660"/>
      <c r="I14" s="7"/>
      <c r="J14" s="7"/>
    </row>
    <row r="15" spans="2:10" ht="30" customHeight="1" thickBot="1" x14ac:dyDescent="0.4">
      <c r="B15" s="654"/>
      <c r="C15" s="656"/>
      <c r="D15" s="656"/>
      <c r="E15" s="656"/>
      <c r="F15" s="656"/>
      <c r="G15" s="661" t="s">
        <v>246</v>
      </c>
      <c r="H15" s="662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68" t="s">
        <v>101</v>
      </c>
      <c r="B3" s="665" t="s">
        <v>76</v>
      </c>
      <c r="C3" s="673" t="s">
        <v>103</v>
      </c>
      <c r="D3" s="674"/>
      <c r="E3" s="671" t="s">
        <v>5</v>
      </c>
      <c r="F3" s="665" t="s">
        <v>49</v>
      </c>
    </row>
    <row r="4" spans="1:6" x14ac:dyDescent="0.25">
      <c r="A4" s="669"/>
      <c r="B4" s="666"/>
      <c r="C4" s="666"/>
      <c r="D4" s="666"/>
      <c r="E4" s="671"/>
      <c r="F4" s="666"/>
    </row>
    <row r="5" spans="1:6" x14ac:dyDescent="0.25">
      <c r="A5" s="669"/>
      <c r="B5" s="666"/>
      <c r="C5" s="666"/>
      <c r="D5" s="666"/>
      <c r="E5" s="671"/>
      <c r="F5" s="666"/>
    </row>
    <row r="6" spans="1:6" x14ac:dyDescent="0.25">
      <c r="A6" s="670"/>
      <c r="B6" s="667"/>
      <c r="C6" s="667"/>
      <c r="D6" s="667"/>
      <c r="E6" s="672"/>
      <c r="F6" s="667"/>
    </row>
    <row r="7" spans="1:6" x14ac:dyDescent="0.25">
      <c r="A7" s="668" t="s">
        <v>102</v>
      </c>
      <c r="B7" s="665" t="s">
        <v>76</v>
      </c>
      <c r="C7" s="673" t="s">
        <v>103</v>
      </c>
      <c r="D7" s="674"/>
      <c r="E7" s="671" t="s">
        <v>5</v>
      </c>
      <c r="F7" s="665" t="s">
        <v>49</v>
      </c>
    </row>
    <row r="8" spans="1:6" x14ac:dyDescent="0.25">
      <c r="A8" s="669"/>
      <c r="B8" s="666"/>
      <c r="C8" s="666"/>
      <c r="D8" s="666"/>
      <c r="E8" s="671"/>
      <c r="F8" s="666"/>
    </row>
    <row r="9" spans="1:6" x14ac:dyDescent="0.25">
      <c r="A9" s="669"/>
      <c r="B9" s="666"/>
      <c r="C9" s="666"/>
      <c r="D9" s="666"/>
      <c r="E9" s="671"/>
      <c r="F9" s="666"/>
    </row>
    <row r="10" spans="1:6" x14ac:dyDescent="0.25">
      <c r="A10" s="670"/>
      <c r="B10" s="667"/>
      <c r="C10" s="667"/>
      <c r="D10" s="667"/>
      <c r="E10" s="672"/>
      <c r="F10" s="667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Свинцова Инна Викторовна</cp:lastModifiedBy>
  <cp:lastPrinted>2024-10-10T10:49:26Z</cp:lastPrinted>
  <dcterms:created xsi:type="dcterms:W3CDTF">2012-11-08T09:25:24Z</dcterms:created>
  <dcterms:modified xsi:type="dcterms:W3CDTF">2025-01-21T07:50:48Z</dcterms:modified>
</cp:coreProperties>
</file>